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aur\Google Drive\PHYSICS BIATCH\PhD\COVID-19 EVERYBODY PANIC\Potassium halides\"/>
    </mc:Choice>
  </mc:AlternateContent>
  <xr:revisionPtr revIDLastSave="0" documentId="13_ncr:1_{25EFED8C-5373-4933-AE13-924880A83F87}" xr6:coauthVersionLast="47" xr6:coauthVersionMax="47" xr10:uidLastSave="{00000000-0000-0000-0000-000000000000}"/>
  <bookViews>
    <workbookView xWindow="-110" yWindow="-110" windowWidth="19420" windowHeight="10420" xr2:uid="{A67F928C-8474-44FE-828A-21F758C9B5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3" i="1" l="1"/>
  <c r="AE14" i="1"/>
  <c r="AE15" i="1"/>
  <c r="AE16" i="1"/>
  <c r="AE17" i="1"/>
  <c r="AE18" i="1"/>
  <c r="AE19" i="1"/>
  <c r="AE20" i="1"/>
  <c r="AE12" i="1"/>
  <c r="AD20" i="1"/>
  <c r="AD19" i="1"/>
  <c r="AD18" i="1"/>
  <c r="AD17" i="1"/>
  <c r="AD16" i="1"/>
  <c r="AD15" i="1"/>
  <c r="AD14" i="1"/>
  <c r="AD13" i="1"/>
  <c r="AD12" i="1"/>
  <c r="AC20" i="1"/>
  <c r="AC19" i="1"/>
  <c r="AC18" i="1"/>
  <c r="AC17" i="1"/>
  <c r="AC16" i="1"/>
  <c r="AC15" i="1"/>
  <c r="AC14" i="1"/>
  <c r="AC13" i="1"/>
  <c r="AC12" i="1"/>
  <c r="AB13" i="1"/>
  <c r="AB14" i="1"/>
  <c r="AB15" i="1"/>
  <c r="AB16" i="1"/>
  <c r="AB17" i="1"/>
  <c r="AB18" i="1"/>
  <c r="AB19" i="1"/>
  <c r="AB20" i="1"/>
  <c r="AB12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V13" i="1"/>
  <c r="V14" i="1"/>
  <c r="V15" i="1"/>
  <c r="V16" i="1"/>
  <c r="V17" i="1"/>
  <c r="V18" i="1"/>
  <c r="V19" i="1"/>
  <c r="V20" i="1"/>
  <c r="V12" i="1"/>
</calcChain>
</file>

<file path=xl/sharedStrings.xml><?xml version="1.0" encoding="utf-8"?>
<sst xmlns="http://schemas.openxmlformats.org/spreadsheetml/2006/main" count="37" uniqueCount="17">
  <si>
    <t>NMR 11092020</t>
  </si>
  <si>
    <t>Pure water</t>
  </si>
  <si>
    <t>1/T1</t>
  </si>
  <si>
    <t>Peak location</t>
  </si>
  <si>
    <t>Concentration</t>
  </si>
  <si>
    <t>KF</t>
  </si>
  <si>
    <t>KCl</t>
  </si>
  <si>
    <t>KBr</t>
  </si>
  <si>
    <t>KI</t>
  </si>
  <si>
    <t>SOF1</t>
  </si>
  <si>
    <t>D (E-9)</t>
  </si>
  <si>
    <t>T1 data (1/s)</t>
  </si>
  <si>
    <t>Peak location data (ppm)</t>
  </si>
  <si>
    <t>KI (2nd go)</t>
  </si>
  <si>
    <t>Peak shift</t>
  </si>
  <si>
    <t>D data (m^2/s E-9)</t>
  </si>
  <si>
    <t>Inverse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</si>
</sst>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KF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Sheet1!$A$12:$A$20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Sheet1!$B$12:$B$20</c:f>
              <c:numCache>
                <c:formatCode>General</c:formatCode>
                <c:ptCount val="9"/>
                <c:pt idx="0">
                  <c:v>0.33816600000000002</c:v>
                </c:pt>
                <c:pt idx="1">
                  <c:v>0.35256799999999999</c:v>
                </c:pt>
                <c:pt idx="2">
                  <c:v>0.35472799999999999</c:v>
                </c:pt>
                <c:pt idx="3">
                  <c:v>0.36192400000000002</c:v>
                </c:pt>
                <c:pt idx="4">
                  <c:v>0.36755900000000002</c:v>
                </c:pt>
                <c:pt idx="5">
                  <c:v>0.36844399999999999</c:v>
                </c:pt>
                <c:pt idx="6">
                  <c:v>0.389214</c:v>
                </c:pt>
                <c:pt idx="7">
                  <c:v>0.39777499999999999</c:v>
                </c:pt>
                <c:pt idx="8">
                  <c:v>0.408277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16C-986E-315DD378FF7C}"/>
            </c:ext>
          </c:extLst>
        </c:ser>
        <c:ser>
          <c:idx val="1"/>
          <c:order val="1"/>
          <c:tx>
            <c:v>KI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5353093628418211E-2"/>
                  <c:y val="-0.258476577353625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Sheet1!$A$12:$A$20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Sheet1!$E$12:$E$20</c:f>
              <c:numCache>
                <c:formatCode>General</c:formatCode>
                <c:ptCount val="9"/>
                <c:pt idx="0">
                  <c:v>0.33816600000000002</c:v>
                </c:pt>
                <c:pt idx="1">
                  <c:v>0.33480799999999999</c:v>
                </c:pt>
                <c:pt idx="2">
                  <c:v>0.32392700000000002</c:v>
                </c:pt>
                <c:pt idx="3">
                  <c:v>0.31337399999999999</c:v>
                </c:pt>
                <c:pt idx="4">
                  <c:v>0.30057600000000001</c:v>
                </c:pt>
                <c:pt idx="5">
                  <c:v>0.29001300000000002</c:v>
                </c:pt>
                <c:pt idx="6">
                  <c:v>0.284972</c:v>
                </c:pt>
                <c:pt idx="7">
                  <c:v>0.279169</c:v>
                </c:pt>
                <c:pt idx="8">
                  <c:v>0.27495199999999997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16C-986E-315DD378FF7C}"/>
            </c:ext>
          </c:extLst>
        </c:ser>
        <c:ser>
          <c:idx val="2"/>
          <c:order val="2"/>
          <c:tx>
            <c:v>KCl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163746126392483E-2"/>
                  <c:y val="-0.288983241052465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Sheet1!$A$12:$A$20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Sheet1!$C$12:$C$20</c:f>
              <c:numCache>
                <c:formatCode>General</c:formatCode>
                <c:ptCount val="9"/>
                <c:pt idx="0">
                  <c:v>0.33816600000000002</c:v>
                </c:pt>
                <c:pt idx="1">
                  <c:v>0.342086</c:v>
                </c:pt>
                <c:pt idx="2">
                  <c:v>0.33405499999999999</c:v>
                </c:pt>
                <c:pt idx="3">
                  <c:v>0.32561800000000002</c:v>
                </c:pt>
                <c:pt idx="4">
                  <c:v>0.31587999999999999</c:v>
                </c:pt>
                <c:pt idx="5">
                  <c:v>0.31270199999999998</c:v>
                </c:pt>
                <c:pt idx="6">
                  <c:v>0.30970399999999998</c:v>
                </c:pt>
                <c:pt idx="7">
                  <c:v>0.306309</c:v>
                </c:pt>
                <c:pt idx="8">
                  <c:v>0.30007800000000001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16C-986E-315DD378FF7C}"/>
            </c:ext>
          </c:extLst>
        </c:ser>
        <c:ser>
          <c:idx val="3"/>
          <c:order val="3"/>
          <c:tx>
            <c:v>KBr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1024735419462984E-2"/>
                  <c:y val="-0.292690798809159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Sheet1!$A$12:$A$20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Sheet1!$D$12:$D$20</c:f>
              <c:numCache>
                <c:formatCode>General</c:formatCode>
                <c:ptCount val="9"/>
                <c:pt idx="0">
                  <c:v>0.33816600000000002</c:v>
                </c:pt>
                <c:pt idx="1">
                  <c:v>0.33898299999999998</c:v>
                </c:pt>
                <c:pt idx="2">
                  <c:v>0.32782899999999998</c:v>
                </c:pt>
                <c:pt idx="3">
                  <c:v>0.32192300000000001</c:v>
                </c:pt>
                <c:pt idx="4">
                  <c:v>0.31360399999999999</c:v>
                </c:pt>
                <c:pt idx="5">
                  <c:v>0.289603</c:v>
                </c:pt>
                <c:pt idx="6">
                  <c:v>0.29888399999999998</c:v>
                </c:pt>
                <c:pt idx="7">
                  <c:v>0.294491</c:v>
                </c:pt>
                <c:pt idx="8">
                  <c:v>0.29046100000000002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16C-986E-315DD378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878752"/>
        <c:axId val="421876784"/>
      </c:scatterChart>
      <c:valAx>
        <c:axId val="421878752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</a:t>
                </a:r>
                <a:r>
                  <a:rPr lang="en-GB" baseline="0"/>
                  <a:t> (mol/kg H2O)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76784"/>
        <c:crosses val="autoZero"/>
        <c:crossBetween val="midCat"/>
      </c:valAx>
      <c:valAx>
        <c:axId val="421876784"/>
        <c:scaling>
          <c:orientation val="minMax"/>
          <c:min val="0.2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1/T1 (s^-1)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7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KF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Sheet1!$H$12:$H$20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Sheet1!$I$12:$I$20</c:f>
              <c:numCache>
                <c:formatCode>General</c:formatCode>
                <c:ptCount val="9"/>
                <c:pt idx="0">
                  <c:v>2.2269999999999999</c:v>
                </c:pt>
                <c:pt idx="1">
                  <c:v>2.218</c:v>
                </c:pt>
                <c:pt idx="2">
                  <c:v>2.089</c:v>
                </c:pt>
                <c:pt idx="3">
                  <c:v>2.0449999999999999</c:v>
                </c:pt>
                <c:pt idx="4">
                  <c:v>1.925</c:v>
                </c:pt>
                <c:pt idx="5">
                  <c:v>1.95</c:v>
                </c:pt>
                <c:pt idx="6">
                  <c:v>1.873</c:v>
                </c:pt>
                <c:pt idx="7">
                  <c:v>1.8109999999999999</c:v>
                </c:pt>
                <c:pt idx="8">
                  <c:v>1.7649999999999999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F-43F2-8A9C-DC75FFCBCE4F}"/>
            </c:ext>
          </c:extLst>
        </c:ser>
        <c:ser>
          <c:idx val="1"/>
          <c:order val="1"/>
          <c:tx>
            <c:v>KI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Sheet1!$H$12:$H$20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Sheet1!$M$12:$M$20</c:f>
              <c:numCache>
                <c:formatCode>General</c:formatCode>
                <c:ptCount val="9"/>
                <c:pt idx="0">
                  <c:v>2.2269999999999999</c:v>
                </c:pt>
                <c:pt idx="1">
                  <c:v>2.3359999999999999</c:v>
                </c:pt>
                <c:pt idx="2">
                  <c:v>2.456</c:v>
                </c:pt>
                <c:pt idx="3">
                  <c:v>2.4550000000000001</c:v>
                </c:pt>
                <c:pt idx="4">
                  <c:v>2.464</c:v>
                </c:pt>
                <c:pt idx="5">
                  <c:v>2.6120000000000001</c:v>
                </c:pt>
                <c:pt idx="6">
                  <c:v>2.67</c:v>
                </c:pt>
                <c:pt idx="7">
                  <c:v>2.6850000000000001</c:v>
                </c:pt>
                <c:pt idx="8">
                  <c:v>2.8879999999999999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7F-43F2-8A9C-DC75FFCBCE4F}"/>
            </c:ext>
          </c:extLst>
        </c:ser>
        <c:ser>
          <c:idx val="2"/>
          <c:order val="2"/>
          <c:tx>
            <c:v>KCl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Sheet1!$H$12:$H$20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Sheet1!$J$12:$J$20</c:f>
              <c:numCache>
                <c:formatCode>General</c:formatCode>
                <c:ptCount val="9"/>
                <c:pt idx="0">
                  <c:v>2.2269999999999999</c:v>
                </c:pt>
                <c:pt idx="1">
                  <c:v>2.198</c:v>
                </c:pt>
                <c:pt idx="2">
                  <c:v>2.3029999999999999</c:v>
                </c:pt>
                <c:pt idx="3">
                  <c:v>2.3490000000000002</c:v>
                </c:pt>
                <c:pt idx="4">
                  <c:v>2.3460000000000001</c:v>
                </c:pt>
                <c:pt idx="5">
                  <c:v>2.3610000000000002</c:v>
                </c:pt>
                <c:pt idx="6">
                  <c:v>2.35</c:v>
                </c:pt>
                <c:pt idx="7">
                  <c:v>2.302</c:v>
                </c:pt>
                <c:pt idx="8">
                  <c:v>2.4060000000000001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7F-43F2-8A9C-DC75FFCBCE4F}"/>
            </c:ext>
          </c:extLst>
        </c:ser>
        <c:ser>
          <c:idx val="3"/>
          <c:order val="3"/>
          <c:tx>
            <c:v>KBr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Sheet1!$H$12:$H$20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Sheet1!$K$12:$K$20</c:f>
              <c:numCache>
                <c:formatCode>General</c:formatCode>
                <c:ptCount val="9"/>
                <c:pt idx="0">
                  <c:v>2.2269999999999999</c:v>
                </c:pt>
                <c:pt idx="1">
                  <c:v>2.2559999999999998</c:v>
                </c:pt>
                <c:pt idx="2">
                  <c:v>2.294</c:v>
                </c:pt>
                <c:pt idx="3">
                  <c:v>2.2109999999999999</c:v>
                </c:pt>
                <c:pt idx="4">
                  <c:v>2.407</c:v>
                </c:pt>
                <c:pt idx="5">
                  <c:v>2.4470000000000001</c:v>
                </c:pt>
                <c:pt idx="6">
                  <c:v>2.4950000000000001</c:v>
                </c:pt>
                <c:pt idx="7">
                  <c:v>2.5710000000000002</c:v>
                </c:pt>
                <c:pt idx="8">
                  <c:v>2.677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7F-43F2-8A9C-DC75FFCBC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876680"/>
        <c:axId val="523878320"/>
      </c:scatterChart>
      <c:valAx>
        <c:axId val="523876680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</a:t>
                </a:r>
                <a:r>
                  <a:rPr lang="en-GB" baseline="0"/>
                  <a:t> (mol/kg H2O)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878320"/>
        <c:crosses val="autoZero"/>
        <c:crossBetween val="midCat"/>
      </c:valAx>
      <c:valAx>
        <c:axId val="523878320"/>
        <c:scaling>
          <c:orientation val="minMax"/>
          <c:max val="3"/>
          <c:min val="1.7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 (m^2/s x 10^-9)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876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KF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Sheet1!$O$12:$O$20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Sheet1!$P$12:$P$20</c:f>
              <c:numCache>
                <c:formatCode>General</c:formatCode>
                <c:ptCount val="9"/>
                <c:pt idx="0">
                  <c:v>4.2138999999999998</c:v>
                </c:pt>
                <c:pt idx="1">
                  <c:v>4.2008000000000001</c:v>
                </c:pt>
                <c:pt idx="2">
                  <c:v>4.1855000000000002</c:v>
                </c:pt>
                <c:pt idx="3">
                  <c:v>4.1780999999999997</c:v>
                </c:pt>
                <c:pt idx="4">
                  <c:v>4.1620999999999997</c:v>
                </c:pt>
                <c:pt idx="5">
                  <c:v>4.1589</c:v>
                </c:pt>
                <c:pt idx="6">
                  <c:v>4.1458000000000004</c:v>
                </c:pt>
                <c:pt idx="7">
                  <c:v>4.1435000000000004</c:v>
                </c:pt>
                <c:pt idx="8">
                  <c:v>4.1386000000000003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C1-45F4-B52D-06309AE00662}"/>
            </c:ext>
          </c:extLst>
        </c:ser>
        <c:ser>
          <c:idx val="1"/>
          <c:order val="1"/>
          <c:tx>
            <c:v>KI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Sheet1!$O$12:$O$20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Sheet1!$S$12:$S$20</c:f>
              <c:numCache>
                <c:formatCode>General</c:formatCode>
                <c:ptCount val="9"/>
                <c:pt idx="0">
                  <c:v>4.2138999999999998</c:v>
                </c:pt>
                <c:pt idx="1">
                  <c:v>4.1412000000000004</c:v>
                </c:pt>
                <c:pt idx="2">
                  <c:v>4.0612000000000004</c:v>
                </c:pt>
                <c:pt idx="3">
                  <c:v>3.9794</c:v>
                </c:pt>
                <c:pt idx="4">
                  <c:v>3.8986999999999998</c:v>
                </c:pt>
                <c:pt idx="5">
                  <c:v>3.8193999999999999</c:v>
                </c:pt>
                <c:pt idx="6">
                  <c:v>3.7557</c:v>
                </c:pt>
                <c:pt idx="7">
                  <c:v>3.6833</c:v>
                </c:pt>
                <c:pt idx="8">
                  <c:v>3.6181000000000001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C1-45F4-B52D-06309AE00662}"/>
            </c:ext>
          </c:extLst>
        </c:ser>
        <c:ser>
          <c:idx val="2"/>
          <c:order val="2"/>
          <c:tx>
            <c:v>KCl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Sheet1!$O$12:$O$20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Sheet1!$Q$12:$Q$20</c:f>
              <c:numCache>
                <c:formatCode>General</c:formatCode>
                <c:ptCount val="9"/>
                <c:pt idx="0">
                  <c:v>4.2138999999999998</c:v>
                </c:pt>
                <c:pt idx="1">
                  <c:v>4.2149999999999999</c:v>
                </c:pt>
                <c:pt idx="2">
                  <c:v>4.1372</c:v>
                </c:pt>
                <c:pt idx="3">
                  <c:v>4.1112000000000002</c:v>
                </c:pt>
                <c:pt idx="4">
                  <c:v>4.0472999999999999</c:v>
                </c:pt>
                <c:pt idx="5">
                  <c:v>4.0237999999999996</c:v>
                </c:pt>
                <c:pt idx="6">
                  <c:v>3.9809999999999999</c:v>
                </c:pt>
                <c:pt idx="7">
                  <c:v>3.9411</c:v>
                </c:pt>
                <c:pt idx="8">
                  <c:v>3.8919999999999999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C1-45F4-B52D-06309AE00662}"/>
            </c:ext>
          </c:extLst>
        </c:ser>
        <c:ser>
          <c:idx val="3"/>
          <c:order val="3"/>
          <c:tx>
            <c:v>KBr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Sheet1!$O$12:$O$20</c:f>
              <c:numCache>
                <c:formatCode>General</c:formatCode>
                <c:ptCount val="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</c:numCache>
            </c:numRef>
          </c:xVal>
          <c:yVal>
            <c:numRef>
              <c:f>Sheet1!$R$12:$R$20</c:f>
              <c:numCache>
                <c:formatCode>General</c:formatCode>
                <c:ptCount val="9"/>
                <c:pt idx="0">
                  <c:v>4.2138999999999998</c:v>
                </c:pt>
                <c:pt idx="1">
                  <c:v>4.1856999999999998</c:v>
                </c:pt>
                <c:pt idx="2">
                  <c:v>4.1120999999999999</c:v>
                </c:pt>
                <c:pt idx="3">
                  <c:v>4.0609999999999999</c:v>
                </c:pt>
                <c:pt idx="4">
                  <c:v>3.9996999999999998</c:v>
                </c:pt>
                <c:pt idx="5">
                  <c:v>3.9493999999999998</c:v>
                </c:pt>
                <c:pt idx="6">
                  <c:v>3.9007999999999998</c:v>
                </c:pt>
                <c:pt idx="7">
                  <c:v>3.8454999999999999</c:v>
                </c:pt>
                <c:pt idx="8">
                  <c:v>3.7976999999999999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C1-45F4-B52D-06309AE0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047288"/>
        <c:axId val="424050568"/>
      </c:scatterChart>
      <c:valAx>
        <c:axId val="424047288"/>
        <c:scaling>
          <c:orientation val="minMax"/>
          <c:max val="2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Concentration (mol/kg</a:t>
                </a:r>
                <a:r>
                  <a:rPr lang="en-GB" baseline="0"/>
                  <a:t> H2O)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50568"/>
        <c:crosses val="autoZero"/>
        <c:crossBetween val="midCat"/>
      </c:valAx>
      <c:valAx>
        <c:axId val="42405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Peak</a:t>
                </a:r>
                <a:r>
                  <a:rPr lang="en-GB" baseline="0"/>
                  <a:t> position (ppm)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4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20</xdr:row>
      <xdr:rowOff>123825</xdr:rowOff>
    </xdr:from>
    <xdr:to>
      <xdr:col>6</xdr:col>
      <xdr:colOff>247650</xdr:colOff>
      <xdr:row>35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46724B-8B78-4DF0-9E44-A9FFA0BDF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20</xdr:row>
      <xdr:rowOff>136525</xdr:rowOff>
    </xdr:from>
    <xdr:to>
      <xdr:col>13</xdr:col>
      <xdr:colOff>463550</xdr:colOff>
      <xdr:row>35</xdr:row>
      <xdr:rowOff>117475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B7C8BD-D49A-4E0D-BE7E-018C59ED3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85725</xdr:colOff>
      <xdr:row>20</xdr:row>
      <xdr:rowOff>136525</xdr:rowOff>
    </xdr:from>
    <xdr:to>
      <xdr:col>20</xdr:col>
      <xdr:colOff>508000</xdr:colOff>
      <xdr:row>35</xdr:row>
      <xdr:rowOff>117475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2C28FF-BAF7-4380-8445-C8EA3AABA2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B94C-DE1A-490D-BC7C-5318C74B2D28}">
  <dimension ref="A1:AE20"/>
  <sheetViews>
    <sheetView tabSelected="1" topLeftCell="N7" workbookViewId="0">
      <selection activeCell="AC12" sqref="AC12"/>
    </sheetView>
  </sheetViews>
  <sheetFormatPr defaultRowHeight="14.5" x14ac:dyDescent="0.35"/>
  <cols>
    <col min="1" max="1" width="12.36328125" customWidth="1"/>
    <col min="8" max="8" width="14.08984375" customWidth="1"/>
    <col min="15" max="15" width="13.26953125" customWidth="1"/>
  </cols>
  <sheetData>
    <row r="1" spans="1:31" x14ac:dyDescent="0.35">
      <c r="A1" t="s">
        <v>0</v>
      </c>
    </row>
    <row r="3" spans="1:31" x14ac:dyDescent="0.35">
      <c r="A3" t="s">
        <v>1</v>
      </c>
    </row>
    <row r="4" spans="1:31" x14ac:dyDescent="0.35">
      <c r="G4" t="s">
        <v>9</v>
      </c>
      <c r="H4">
        <v>400.15247729999999</v>
      </c>
    </row>
    <row r="5" spans="1:31" x14ac:dyDescent="0.35">
      <c r="A5" t="s">
        <v>2</v>
      </c>
      <c r="B5">
        <v>0.33816600000000002</v>
      </c>
    </row>
    <row r="6" spans="1:31" x14ac:dyDescent="0.35">
      <c r="A6" t="s">
        <v>10</v>
      </c>
      <c r="B6">
        <v>2.2269999999999999</v>
      </c>
    </row>
    <row r="7" spans="1:31" x14ac:dyDescent="0.35">
      <c r="A7" t="s">
        <v>3</v>
      </c>
      <c r="B7">
        <v>4.2138999999999998</v>
      </c>
    </row>
    <row r="9" spans="1:31" x14ac:dyDescent="0.35">
      <c r="A9" t="s">
        <v>11</v>
      </c>
      <c r="H9" t="s">
        <v>15</v>
      </c>
      <c r="O9" t="s">
        <v>12</v>
      </c>
      <c r="U9" t="s">
        <v>14</v>
      </c>
      <c r="AA9" t="s">
        <v>16</v>
      </c>
    </row>
    <row r="11" spans="1:31" x14ac:dyDescent="0.35">
      <c r="A11" t="s">
        <v>4</v>
      </c>
      <c r="B11" t="s">
        <v>5</v>
      </c>
      <c r="C11" t="s">
        <v>6</v>
      </c>
      <c r="D11" t="s">
        <v>7</v>
      </c>
      <c r="E11" t="s">
        <v>8</v>
      </c>
      <c r="H11" t="s">
        <v>4</v>
      </c>
      <c r="I11" t="s">
        <v>5</v>
      </c>
      <c r="J11" t="s">
        <v>6</v>
      </c>
      <c r="K11" t="s">
        <v>7</v>
      </c>
      <c r="L11" t="s">
        <v>8</v>
      </c>
      <c r="M11" t="s">
        <v>13</v>
      </c>
      <c r="O11" t="s">
        <v>4</v>
      </c>
      <c r="P11" t="s">
        <v>5</v>
      </c>
      <c r="Q11" t="s">
        <v>6</v>
      </c>
      <c r="R11" t="s">
        <v>7</v>
      </c>
      <c r="S11" t="s">
        <v>8</v>
      </c>
      <c r="U11" t="s">
        <v>4</v>
      </c>
      <c r="V11" t="s">
        <v>5</v>
      </c>
      <c r="W11" t="s">
        <v>6</v>
      </c>
      <c r="X11" t="s">
        <v>7</v>
      </c>
      <c r="Y11" t="s">
        <v>8</v>
      </c>
      <c r="AA11" t="s">
        <v>4</v>
      </c>
      <c r="AB11" t="s">
        <v>5</v>
      </c>
      <c r="AC11" t="s">
        <v>6</v>
      </c>
      <c r="AD11" t="s">
        <v>7</v>
      </c>
      <c r="AE11" t="s">
        <v>8</v>
      </c>
    </row>
    <row r="12" spans="1:31" x14ac:dyDescent="0.35">
      <c r="A12">
        <v>0</v>
      </c>
      <c r="B12">
        <v>0.33816600000000002</v>
      </c>
      <c r="C12">
        <v>0.33816600000000002</v>
      </c>
      <c r="D12">
        <v>0.33816600000000002</v>
      </c>
      <c r="E12">
        <v>0.33816600000000002</v>
      </c>
      <c r="H12">
        <v>0</v>
      </c>
      <c r="I12">
        <v>2.2269999999999999</v>
      </c>
      <c r="J12">
        <v>2.2269999999999999</v>
      </c>
      <c r="K12">
        <v>2.2269999999999999</v>
      </c>
      <c r="L12">
        <v>2.2269999999999999</v>
      </c>
      <c r="M12">
        <v>2.2269999999999999</v>
      </c>
      <c r="O12">
        <v>0</v>
      </c>
      <c r="P12">
        <v>4.2138999999999998</v>
      </c>
      <c r="Q12">
        <v>4.2138999999999998</v>
      </c>
      <c r="R12">
        <v>4.2138999999999998</v>
      </c>
      <c r="S12">
        <v>4.2138999999999998</v>
      </c>
      <c r="U12">
        <v>0</v>
      </c>
      <c r="V12">
        <f>P12-P$12</f>
        <v>0</v>
      </c>
      <c r="W12">
        <f t="shared" ref="W12:Y20" si="0">Q12-Q$12</f>
        <v>0</v>
      </c>
      <c r="X12">
        <f t="shared" si="0"/>
        <v>0</v>
      </c>
      <c r="Y12">
        <f t="shared" si="0"/>
        <v>0</v>
      </c>
      <c r="AA12">
        <v>0</v>
      </c>
      <c r="AB12">
        <f>1/I12</f>
        <v>0.44903457566232602</v>
      </c>
      <c r="AC12">
        <f>1/J12</f>
        <v>0.44903457566232602</v>
      </c>
      <c r="AD12">
        <f>1/K12</f>
        <v>0.44903457566232602</v>
      </c>
      <c r="AE12">
        <f>1/M12</f>
        <v>0.44903457566232602</v>
      </c>
    </row>
    <row r="13" spans="1:31" x14ac:dyDescent="0.35">
      <c r="A13">
        <v>0.3</v>
      </c>
      <c r="B13">
        <v>0.35256799999999999</v>
      </c>
      <c r="C13">
        <v>0.342086</v>
      </c>
      <c r="D13">
        <v>0.33898299999999998</v>
      </c>
      <c r="E13">
        <v>0.33480799999999999</v>
      </c>
      <c r="H13">
        <v>0.3</v>
      </c>
      <c r="I13">
        <v>2.218</v>
      </c>
      <c r="J13">
        <v>2.198</v>
      </c>
      <c r="K13">
        <v>2.2559999999999998</v>
      </c>
      <c r="L13">
        <v>2.3359999999999999</v>
      </c>
      <c r="M13">
        <v>2.3359999999999999</v>
      </c>
      <c r="O13">
        <v>0.3</v>
      </c>
      <c r="P13">
        <v>4.2008000000000001</v>
      </c>
      <c r="Q13">
        <v>4.2149999999999999</v>
      </c>
      <c r="R13">
        <v>4.1856999999999998</v>
      </c>
      <c r="S13">
        <v>4.1412000000000004</v>
      </c>
      <c r="U13">
        <v>0.3</v>
      </c>
      <c r="V13">
        <f t="shared" ref="V13:V20" si="1">P13-P$12</f>
        <v>-1.3099999999999667E-2</v>
      </c>
      <c r="W13">
        <f t="shared" si="0"/>
        <v>1.1000000000001009E-3</v>
      </c>
      <c r="X13">
        <f t="shared" si="0"/>
        <v>-2.8200000000000003E-2</v>
      </c>
      <c r="Y13">
        <f t="shared" si="0"/>
        <v>-7.2699999999999321E-2</v>
      </c>
      <c r="AA13">
        <v>0.3</v>
      </c>
      <c r="AB13">
        <f t="shared" ref="AB13:AD20" si="2">1/I13</f>
        <v>0.45085662759242562</v>
      </c>
      <c r="AC13">
        <f t="shared" si="2"/>
        <v>0.45495905368516837</v>
      </c>
      <c r="AD13">
        <f t="shared" si="2"/>
        <v>0.44326241134751776</v>
      </c>
      <c r="AE13">
        <f t="shared" ref="AE13:AE20" si="3">1/M13</f>
        <v>0.42808219178082196</v>
      </c>
    </row>
    <row r="14" spans="1:31" x14ac:dyDescent="0.35">
      <c r="A14">
        <v>0.6</v>
      </c>
      <c r="B14">
        <v>0.35472799999999999</v>
      </c>
      <c r="C14">
        <v>0.33405499999999999</v>
      </c>
      <c r="D14">
        <v>0.32782899999999998</v>
      </c>
      <c r="E14">
        <v>0.32392700000000002</v>
      </c>
      <c r="H14">
        <v>0.6</v>
      </c>
      <c r="I14">
        <v>2.089</v>
      </c>
      <c r="J14">
        <v>2.3029999999999999</v>
      </c>
      <c r="K14">
        <v>2.294</v>
      </c>
      <c r="L14">
        <v>2.456</v>
      </c>
      <c r="M14">
        <v>2.456</v>
      </c>
      <c r="O14">
        <v>0.6</v>
      </c>
      <c r="P14">
        <v>4.1855000000000002</v>
      </c>
      <c r="Q14">
        <v>4.1372</v>
      </c>
      <c r="R14">
        <v>4.1120999999999999</v>
      </c>
      <c r="S14">
        <v>4.0612000000000004</v>
      </c>
      <c r="U14">
        <v>0.6</v>
      </c>
      <c r="V14">
        <f t="shared" si="1"/>
        <v>-2.8399999999999537E-2</v>
      </c>
      <c r="W14">
        <f t="shared" si="0"/>
        <v>-7.6699999999999768E-2</v>
      </c>
      <c r="X14">
        <f t="shared" si="0"/>
        <v>-0.10179999999999989</v>
      </c>
      <c r="Y14">
        <f t="shared" si="0"/>
        <v>-0.15269999999999939</v>
      </c>
      <c r="AA14">
        <v>0.6</v>
      </c>
      <c r="AB14">
        <f t="shared" si="2"/>
        <v>0.47869794159885115</v>
      </c>
      <c r="AC14">
        <f t="shared" si="2"/>
        <v>0.43421623968736434</v>
      </c>
      <c r="AD14">
        <f t="shared" si="2"/>
        <v>0.4359197907585004</v>
      </c>
      <c r="AE14">
        <f t="shared" si="3"/>
        <v>0.40716612377850164</v>
      </c>
    </row>
    <row r="15" spans="1:31" x14ac:dyDescent="0.35">
      <c r="A15">
        <v>0.9</v>
      </c>
      <c r="B15">
        <v>0.36192400000000002</v>
      </c>
      <c r="C15">
        <v>0.32561800000000002</v>
      </c>
      <c r="D15">
        <v>0.32192300000000001</v>
      </c>
      <c r="E15">
        <v>0.31337399999999999</v>
      </c>
      <c r="H15">
        <v>0.9</v>
      </c>
      <c r="I15">
        <v>2.0449999999999999</v>
      </c>
      <c r="J15">
        <v>2.3490000000000002</v>
      </c>
      <c r="K15">
        <v>2.2109999999999999</v>
      </c>
      <c r="L15">
        <v>2.4550000000000001</v>
      </c>
      <c r="M15">
        <v>2.4550000000000001</v>
      </c>
      <c r="O15">
        <v>0.9</v>
      </c>
      <c r="P15">
        <v>4.1780999999999997</v>
      </c>
      <c r="Q15">
        <v>4.1112000000000002</v>
      </c>
      <c r="R15">
        <v>4.0609999999999999</v>
      </c>
      <c r="S15">
        <v>3.9794</v>
      </c>
      <c r="U15">
        <v>0.9</v>
      </c>
      <c r="V15">
        <f t="shared" si="1"/>
        <v>-3.5800000000000054E-2</v>
      </c>
      <c r="W15">
        <f t="shared" si="0"/>
        <v>-0.10269999999999957</v>
      </c>
      <c r="X15">
        <f t="shared" si="0"/>
        <v>-0.15289999999999981</v>
      </c>
      <c r="Y15">
        <f t="shared" si="0"/>
        <v>-0.23449999999999971</v>
      </c>
      <c r="AA15">
        <v>0.9</v>
      </c>
      <c r="AB15">
        <f t="shared" si="2"/>
        <v>0.48899755501222497</v>
      </c>
      <c r="AC15">
        <f t="shared" si="2"/>
        <v>0.42571306939123027</v>
      </c>
      <c r="AD15">
        <f t="shared" si="2"/>
        <v>0.45228403437358666</v>
      </c>
      <c r="AE15">
        <f t="shared" si="3"/>
        <v>0.40733197556008144</v>
      </c>
    </row>
    <row r="16" spans="1:31" x14ac:dyDescent="0.35">
      <c r="A16">
        <v>1.2</v>
      </c>
      <c r="B16">
        <v>0.36755900000000002</v>
      </c>
      <c r="C16">
        <v>0.31587999999999999</v>
      </c>
      <c r="D16">
        <v>0.31360399999999999</v>
      </c>
      <c r="E16">
        <v>0.30057600000000001</v>
      </c>
      <c r="H16">
        <v>1.2</v>
      </c>
      <c r="I16">
        <v>1.925</v>
      </c>
      <c r="J16">
        <v>2.3460000000000001</v>
      </c>
      <c r="K16">
        <v>2.407</v>
      </c>
      <c r="L16">
        <v>2.464</v>
      </c>
      <c r="M16">
        <v>2.464</v>
      </c>
      <c r="O16">
        <v>1.2</v>
      </c>
      <c r="P16">
        <v>4.1620999999999997</v>
      </c>
      <c r="Q16">
        <v>4.0472999999999999</v>
      </c>
      <c r="R16">
        <v>3.9996999999999998</v>
      </c>
      <c r="S16">
        <v>3.8986999999999998</v>
      </c>
      <c r="U16">
        <v>1.2</v>
      </c>
      <c r="V16">
        <f t="shared" si="1"/>
        <v>-5.1800000000000068E-2</v>
      </c>
      <c r="W16">
        <f t="shared" si="0"/>
        <v>-0.16659999999999986</v>
      </c>
      <c r="X16">
        <f t="shared" si="0"/>
        <v>-0.21419999999999995</v>
      </c>
      <c r="Y16">
        <f t="shared" si="0"/>
        <v>-0.31519999999999992</v>
      </c>
      <c r="AA16">
        <v>1.2</v>
      </c>
      <c r="AB16">
        <f t="shared" si="2"/>
        <v>0.51948051948051943</v>
      </c>
      <c r="AC16">
        <f t="shared" si="2"/>
        <v>0.42625745950554134</v>
      </c>
      <c r="AD16">
        <f t="shared" si="2"/>
        <v>0.41545492314083921</v>
      </c>
      <c r="AE16">
        <f t="shared" si="3"/>
        <v>0.40584415584415584</v>
      </c>
    </row>
    <row r="17" spans="1:31" x14ac:dyDescent="0.35">
      <c r="A17">
        <v>1.5</v>
      </c>
      <c r="B17">
        <v>0.36844399999999999</v>
      </c>
      <c r="C17">
        <v>0.31270199999999998</v>
      </c>
      <c r="D17">
        <v>0.289603</v>
      </c>
      <c r="E17">
        <v>0.29001300000000002</v>
      </c>
      <c r="H17">
        <v>1.5</v>
      </c>
      <c r="I17">
        <v>1.95</v>
      </c>
      <c r="J17">
        <v>2.3610000000000002</v>
      </c>
      <c r="K17">
        <v>2.4470000000000001</v>
      </c>
      <c r="L17">
        <v>2.6120000000000001</v>
      </c>
      <c r="M17">
        <v>2.6120000000000001</v>
      </c>
      <c r="O17">
        <v>1.5</v>
      </c>
      <c r="P17">
        <v>4.1589</v>
      </c>
      <c r="Q17">
        <v>4.0237999999999996</v>
      </c>
      <c r="R17">
        <v>3.9493999999999998</v>
      </c>
      <c r="S17">
        <v>3.8193999999999999</v>
      </c>
      <c r="U17">
        <v>1.5</v>
      </c>
      <c r="V17">
        <f t="shared" si="1"/>
        <v>-5.4999999999999716E-2</v>
      </c>
      <c r="W17">
        <f t="shared" si="0"/>
        <v>-0.19010000000000016</v>
      </c>
      <c r="X17">
        <f t="shared" si="0"/>
        <v>-0.26449999999999996</v>
      </c>
      <c r="Y17">
        <f t="shared" si="0"/>
        <v>-0.39449999999999985</v>
      </c>
      <c r="AA17">
        <v>1.5</v>
      </c>
      <c r="AB17">
        <f t="shared" si="2"/>
        <v>0.51282051282051289</v>
      </c>
      <c r="AC17">
        <f t="shared" si="2"/>
        <v>0.42354934349851753</v>
      </c>
      <c r="AD17">
        <f t="shared" si="2"/>
        <v>0.40866366979975477</v>
      </c>
      <c r="AE17">
        <f t="shared" si="3"/>
        <v>0.38284839203675342</v>
      </c>
    </row>
    <row r="18" spans="1:31" x14ac:dyDescent="0.35">
      <c r="A18">
        <v>1.8</v>
      </c>
      <c r="B18">
        <v>0.389214</v>
      </c>
      <c r="C18">
        <v>0.30970399999999998</v>
      </c>
      <c r="D18">
        <v>0.29888399999999998</v>
      </c>
      <c r="E18">
        <v>0.284972</v>
      </c>
      <c r="H18">
        <v>1.8</v>
      </c>
      <c r="I18">
        <v>1.873</v>
      </c>
      <c r="J18">
        <v>2.35</v>
      </c>
      <c r="K18">
        <v>2.4950000000000001</v>
      </c>
      <c r="L18">
        <v>2.67</v>
      </c>
      <c r="M18">
        <v>2.67</v>
      </c>
      <c r="O18">
        <v>1.8</v>
      </c>
      <c r="P18">
        <v>4.1458000000000004</v>
      </c>
      <c r="Q18">
        <v>3.9809999999999999</v>
      </c>
      <c r="R18">
        <v>3.9007999999999998</v>
      </c>
      <c r="S18">
        <v>3.7557</v>
      </c>
      <c r="U18">
        <v>1.8</v>
      </c>
      <c r="V18">
        <f t="shared" si="1"/>
        <v>-6.8099999999999383E-2</v>
      </c>
      <c r="W18">
        <f t="shared" si="0"/>
        <v>-0.23289999999999988</v>
      </c>
      <c r="X18">
        <f t="shared" si="0"/>
        <v>-0.31309999999999993</v>
      </c>
      <c r="Y18">
        <f t="shared" si="0"/>
        <v>-0.45819999999999972</v>
      </c>
      <c r="AA18">
        <v>1.8</v>
      </c>
      <c r="AB18">
        <f t="shared" si="2"/>
        <v>0.53390282968499736</v>
      </c>
      <c r="AC18">
        <f t="shared" si="2"/>
        <v>0.42553191489361702</v>
      </c>
      <c r="AD18">
        <f t="shared" si="2"/>
        <v>0.40080160320641278</v>
      </c>
      <c r="AE18">
        <f t="shared" si="3"/>
        <v>0.37453183520599254</v>
      </c>
    </row>
    <row r="19" spans="1:31" x14ac:dyDescent="0.35">
      <c r="A19">
        <v>2.1</v>
      </c>
      <c r="B19">
        <v>0.39777499999999999</v>
      </c>
      <c r="C19">
        <v>0.306309</v>
      </c>
      <c r="D19">
        <v>0.294491</v>
      </c>
      <c r="E19">
        <v>0.279169</v>
      </c>
      <c r="H19">
        <v>2.1</v>
      </c>
      <c r="I19">
        <v>1.8109999999999999</v>
      </c>
      <c r="J19">
        <v>2.302</v>
      </c>
      <c r="K19">
        <v>2.5710000000000002</v>
      </c>
      <c r="L19">
        <v>2.4380000000000002</v>
      </c>
      <c r="M19">
        <v>2.6850000000000001</v>
      </c>
      <c r="O19">
        <v>2.1</v>
      </c>
      <c r="P19">
        <v>4.1435000000000004</v>
      </c>
      <c r="Q19">
        <v>3.9411</v>
      </c>
      <c r="R19">
        <v>3.8454999999999999</v>
      </c>
      <c r="S19">
        <v>3.6833</v>
      </c>
      <c r="U19">
        <v>2.1</v>
      </c>
      <c r="V19">
        <f t="shared" si="1"/>
        <v>-7.0399999999999352E-2</v>
      </c>
      <c r="W19">
        <f t="shared" si="0"/>
        <v>-0.27279999999999971</v>
      </c>
      <c r="X19">
        <f t="shared" si="0"/>
        <v>-0.36839999999999984</v>
      </c>
      <c r="Y19">
        <f t="shared" si="0"/>
        <v>-0.53059999999999974</v>
      </c>
      <c r="AA19">
        <v>2.1</v>
      </c>
      <c r="AB19">
        <f t="shared" si="2"/>
        <v>0.55218111540585313</v>
      </c>
      <c r="AC19">
        <f t="shared" si="2"/>
        <v>0.43440486533449174</v>
      </c>
      <c r="AD19">
        <f t="shared" si="2"/>
        <v>0.3889537145079735</v>
      </c>
      <c r="AE19">
        <f t="shared" si="3"/>
        <v>0.37243947858472998</v>
      </c>
    </row>
    <row r="20" spans="1:31" x14ac:dyDescent="0.35">
      <c r="A20">
        <v>2.4</v>
      </c>
      <c r="B20">
        <v>0.408277</v>
      </c>
      <c r="C20">
        <v>0.30007800000000001</v>
      </c>
      <c r="D20">
        <v>0.29046100000000002</v>
      </c>
      <c r="E20">
        <v>0.27495199999999997</v>
      </c>
      <c r="H20">
        <v>2.4</v>
      </c>
      <c r="I20">
        <v>1.7649999999999999</v>
      </c>
      <c r="J20">
        <v>2.4060000000000001</v>
      </c>
      <c r="K20">
        <v>2.677</v>
      </c>
      <c r="L20">
        <v>2.6</v>
      </c>
      <c r="M20">
        <v>2.8879999999999999</v>
      </c>
      <c r="O20">
        <v>2.4</v>
      </c>
      <c r="P20">
        <v>4.1386000000000003</v>
      </c>
      <c r="Q20">
        <v>3.8919999999999999</v>
      </c>
      <c r="R20">
        <v>3.7976999999999999</v>
      </c>
      <c r="S20">
        <v>3.6181000000000001</v>
      </c>
      <c r="U20">
        <v>2.4</v>
      </c>
      <c r="V20">
        <f t="shared" si="1"/>
        <v>-7.5299999999999478E-2</v>
      </c>
      <c r="W20">
        <f t="shared" si="0"/>
        <v>-0.32189999999999985</v>
      </c>
      <c r="X20">
        <f t="shared" si="0"/>
        <v>-0.4161999999999999</v>
      </c>
      <c r="Y20">
        <f t="shared" si="0"/>
        <v>-0.59579999999999966</v>
      </c>
      <c r="AA20">
        <v>2.4</v>
      </c>
      <c r="AB20">
        <f t="shared" si="2"/>
        <v>0.56657223796033995</v>
      </c>
      <c r="AC20">
        <f t="shared" si="2"/>
        <v>0.41562759767248542</v>
      </c>
      <c r="AD20">
        <f t="shared" si="2"/>
        <v>0.37355248412401942</v>
      </c>
      <c r="AE20">
        <f t="shared" si="3"/>
        <v>0.34626038781163437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hlaur</dc:creator>
  <cp:lastModifiedBy>hlaur</cp:lastModifiedBy>
  <dcterms:created xsi:type="dcterms:W3CDTF">2020-09-11T09:14:47Z</dcterms:created>
  <dcterms:modified xsi:type="dcterms:W3CDTF">2021-06-22T13:21:02Z</dcterms:modified>
</cp:coreProperties>
</file>