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ymer\Dropbox\Yunhao Liang\Paper draft (please read)\The latest version (including all files)\"/>
    </mc:Choice>
  </mc:AlternateContent>
  <bookViews>
    <workbookView xWindow="-120" yWindow="-120" windowWidth="29040" windowHeight="15840" activeTab="5"/>
  </bookViews>
  <sheets>
    <sheet name="Fig. 5" sheetId="1" r:id="rId1"/>
    <sheet name="Fig. 6" sheetId="2" r:id="rId2"/>
    <sheet name="Fig. 7" sheetId="3" r:id="rId3"/>
    <sheet name="Fig. 8" sheetId="4" r:id="rId4"/>
    <sheet name="Fig. 9" sheetId="5" r:id="rId5"/>
    <sheet name="SI Fig. 1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Q15" i="1" s="1"/>
  <c r="H15" i="1"/>
  <c r="J15" i="1" s="1"/>
  <c r="C15" i="1"/>
  <c r="D15" i="1"/>
  <c r="P14" i="1"/>
  <c r="Q14" i="1" s="1"/>
  <c r="H14" i="1"/>
  <c r="J14" i="1" s="1"/>
  <c r="C14" i="1"/>
  <c r="D14" i="1"/>
  <c r="P13" i="1"/>
  <c r="Q13" i="1" s="1"/>
  <c r="H13" i="1"/>
  <c r="J13" i="1" s="1"/>
  <c r="C13" i="1"/>
  <c r="D13" i="1"/>
  <c r="P12" i="1"/>
  <c r="Q12" i="1" s="1"/>
  <c r="H12" i="1"/>
  <c r="J12" i="1" s="1"/>
  <c r="C12" i="1"/>
  <c r="D12" i="1"/>
  <c r="P11" i="1"/>
  <c r="Q11" i="1" s="1"/>
  <c r="H11" i="1"/>
  <c r="J11" i="1" s="1"/>
  <c r="C11" i="1"/>
  <c r="D11" i="1"/>
  <c r="P10" i="1"/>
  <c r="Q10" i="1" s="1"/>
  <c r="H10" i="1"/>
  <c r="J10" i="1" s="1"/>
  <c r="C10" i="1"/>
  <c r="D10" i="1"/>
  <c r="P9" i="1"/>
  <c r="Q9" i="1" s="1"/>
  <c r="H9" i="1"/>
  <c r="J9" i="1" s="1"/>
  <c r="C9" i="1"/>
  <c r="D9" i="1"/>
  <c r="P8" i="1"/>
  <c r="Q8" i="1" s="1"/>
  <c r="H8" i="1"/>
  <c r="J8" i="1" s="1"/>
  <c r="C8" i="1"/>
  <c r="D8" i="1"/>
  <c r="P7" i="1"/>
  <c r="Q7" i="1" s="1"/>
  <c r="H7" i="1"/>
  <c r="J7" i="1" s="1"/>
  <c r="C7" i="1"/>
  <c r="D7" i="1"/>
  <c r="P6" i="1"/>
  <c r="Q6" i="1" s="1"/>
  <c r="H6" i="1"/>
  <c r="J6" i="1" s="1"/>
  <c r="C6" i="1"/>
  <c r="D6" i="1"/>
  <c r="P5" i="1"/>
  <c r="Q5" i="1" s="1"/>
  <c r="H5" i="1"/>
  <c r="J5" i="1" s="1"/>
  <c r="C5" i="1"/>
  <c r="D5" i="1"/>
</calcChain>
</file>

<file path=xl/sharedStrings.xml><?xml version="1.0" encoding="utf-8"?>
<sst xmlns="http://schemas.openxmlformats.org/spreadsheetml/2006/main" count="123" uniqueCount="59">
  <si>
    <t>lnt</t>
  </si>
  <si>
    <t>Coagulation Fraction</t>
    <phoneticPr fontId="1" type="noConversion"/>
  </si>
  <si>
    <t>Temperatrue (°C)</t>
    <phoneticPr fontId="1" type="noConversion"/>
  </si>
  <si>
    <t>Error</t>
    <phoneticPr fontId="1" type="noConversion"/>
  </si>
  <si>
    <t>(a)</t>
    <phoneticPr fontId="1" type="noConversion"/>
  </si>
  <si>
    <t>(b)</t>
    <phoneticPr fontId="1" type="noConversion"/>
  </si>
  <si>
    <r>
      <t>Fig. 5. (a) Coagulation fraction dependence of time for cotton single fibres (CF) and the time-temperature superposition plot after being shifted to 40 °C on both (b) natural-logrithmic time scale and (c) linear time scale; (d) Arrhenius plot with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&gt;0.99</t>
    </r>
  </si>
  <si>
    <t>(c)</t>
    <phoneticPr fontId="1" type="noConversion"/>
  </si>
  <si>
    <t>Time (h)</t>
    <phoneticPr fontId="1" type="noConversion"/>
  </si>
  <si>
    <t>(d)</t>
    <phoneticPr fontId="1" type="noConversion"/>
  </si>
  <si>
    <r>
      <t>1000/T (K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</si>
  <si>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t>Fig. 6. XRD spectrums of cotton arrays (CA) processed at (a) 30 °C, (b) 40 °C and (c) 50 °C, and (d) cotton bundles (CB) processed at 50 °C for different times</t>
  </si>
  <si>
    <t>Raw</t>
    <phoneticPr fontId="1" type="noConversion"/>
  </si>
  <si>
    <r>
      <t>2θ</t>
    </r>
    <r>
      <rPr>
        <sz val="11"/>
        <color theme="1"/>
        <rFont val="微软雅黑"/>
        <family val="1"/>
        <charset val="134"/>
      </rPr>
      <t xml:space="preserve"> (°)</t>
    </r>
    <phoneticPr fontId="1" type="noConversion"/>
  </si>
  <si>
    <t>Intensity</t>
    <phoneticPr fontId="1" type="noConversion"/>
  </si>
  <si>
    <t>CA-30-1</t>
    <phoneticPr fontId="1" type="noConversion"/>
  </si>
  <si>
    <t>CA-30-2</t>
    <phoneticPr fontId="1" type="noConversion"/>
  </si>
  <si>
    <t>CA-30-3</t>
    <phoneticPr fontId="1" type="noConversion"/>
  </si>
  <si>
    <t>CA-30-6</t>
    <phoneticPr fontId="1" type="noConversion"/>
  </si>
  <si>
    <t>CA-30-11</t>
    <phoneticPr fontId="1" type="noConversion"/>
  </si>
  <si>
    <t>CA-40-1</t>
    <phoneticPr fontId="1" type="noConversion"/>
  </si>
  <si>
    <t>CA-40-2</t>
    <phoneticPr fontId="1" type="noConversion"/>
  </si>
  <si>
    <t>CA-40-3</t>
    <phoneticPr fontId="1" type="noConversion"/>
  </si>
  <si>
    <t>CA-50-1</t>
    <phoneticPr fontId="1" type="noConversion"/>
  </si>
  <si>
    <t>CA-50-2</t>
    <phoneticPr fontId="1" type="noConversion"/>
  </si>
  <si>
    <t>CA-50-3</t>
    <phoneticPr fontId="1" type="noConversion"/>
  </si>
  <si>
    <t>CB-50-1</t>
    <phoneticPr fontId="1" type="noConversion"/>
  </si>
  <si>
    <t>CB-50-2</t>
    <phoneticPr fontId="1" type="noConversion"/>
  </si>
  <si>
    <t>CB-50-3</t>
    <phoneticPr fontId="1" type="noConversion"/>
  </si>
  <si>
    <t>CB-50-11</t>
    <phoneticPr fontId="1" type="noConversion"/>
  </si>
  <si>
    <r>
      <t>Fig. 7. Coagulation fraction as a function of dissolution time and temperature for (a) cotton arrays (CA) and (c) cotton bundles (CB) ; Arrhenius plot of (b) cotton arrays (CA) and (d) cotton bundles (CB) with R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&gt;0.99</t>
    </r>
  </si>
  <si>
    <r>
      <t>lnt+lnα</t>
    </r>
    <r>
      <rPr>
        <vertAlign val="subscript"/>
        <sz val="11"/>
        <color theme="1"/>
        <rFont val="Times New Roman"/>
        <family val="1"/>
      </rPr>
      <t>T</t>
    </r>
    <phoneticPr fontId="1" type="noConversion"/>
  </si>
  <si>
    <r>
      <t>α</t>
    </r>
    <r>
      <rPr>
        <vertAlign val="subscript"/>
        <sz val="11"/>
        <color theme="1"/>
        <rFont val="Times New Roman"/>
        <family val="1"/>
      </rPr>
      <t>T</t>
    </r>
    <phoneticPr fontId="1" type="noConversion"/>
  </si>
  <si>
    <r>
      <t>lnα</t>
    </r>
    <r>
      <rPr>
        <vertAlign val="subscript"/>
        <sz val="11"/>
        <color theme="1"/>
        <rFont val="Times New Roman"/>
        <family val="1"/>
      </rPr>
      <t>T</t>
    </r>
    <phoneticPr fontId="1" type="noConversion"/>
  </si>
  <si>
    <t>Shifted time (h)</t>
    <phoneticPr fontId="1" type="noConversion"/>
  </si>
  <si>
    <t>Fig. 8. Comparison of activation energies for cotton single fibers, arrays and bundles. the dot-dashed line indicates position of the average value and the rectangular shape indicates the error margin. For the array, the error bar is smaller than the size of symbol used.</t>
  </si>
  <si>
    <t>Single fibres</t>
  </si>
  <si>
    <t>Arrays</t>
  </si>
  <si>
    <t>Bundles</t>
  </si>
  <si>
    <t>Samples</t>
    <phoneticPr fontId="1" type="noConversion"/>
  </si>
  <si>
    <t>Activation Energy (kJ/mol)</t>
    <phoneticPr fontId="1" type="noConversion"/>
  </si>
  <si>
    <t>Error (kJ/mol)</t>
    <phoneticPr fontId="1" type="noConversion"/>
  </si>
  <si>
    <t>Shifted Time (h)</t>
    <phoneticPr fontId="1" type="noConversion"/>
  </si>
  <si>
    <t>Temperature (°C)</t>
    <phoneticPr fontId="1" type="noConversion"/>
  </si>
  <si>
    <t>CF (optical microscopy)</t>
    <phoneticPr fontId="1" type="noConversion"/>
  </si>
  <si>
    <t>CA (XRD)</t>
    <phoneticPr fontId="1" type="noConversion"/>
  </si>
  <si>
    <t>CB (XRD)</t>
    <phoneticPr fontId="1" type="noConversion"/>
  </si>
  <si>
    <r>
      <t xml:space="preserve">Fig. 9 Comparison of time-temperature superposition after being shifted to 40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Times New Roman"/>
        <family val="1"/>
      </rPr>
      <t>C among cotton single fibres (CF), cotton arrays (CA) and cotton bundles (CB)</t>
    </r>
  </si>
  <si>
    <t>Sample</t>
    <phoneticPr fontId="1" type="noConversion"/>
  </si>
  <si>
    <t>Fig. SI 1 The deconvolution curves of the raw cotton fibre in which the black dots show the experimental measurement. The black curve is a sumation of the four cystalline peaks (light blue, orange, pink and brown) and the amorphous peak (red).</t>
  </si>
  <si>
    <t>Experimental measurement (Black dots)</t>
    <phoneticPr fontId="1" type="noConversion"/>
  </si>
  <si>
    <t>2θ (°)</t>
    <phoneticPr fontId="1" type="noConversion"/>
  </si>
  <si>
    <t>Sumation (Black curve)</t>
    <phoneticPr fontId="1" type="noConversion"/>
  </si>
  <si>
    <t>Amorphous (Red curve)</t>
    <phoneticPr fontId="1" type="noConversion"/>
  </si>
  <si>
    <t>Peak at 14.8° (Light blue curve)</t>
    <phoneticPr fontId="1" type="noConversion"/>
  </si>
  <si>
    <t>Peak at 16.3° (Orange curve)</t>
    <phoneticPr fontId="1" type="noConversion"/>
  </si>
  <si>
    <t>Peak at 20.6° (Pink curve)</t>
    <phoneticPr fontId="1" type="noConversion"/>
  </si>
  <si>
    <t>Peak at 22.4° (Brown curve)</t>
    <phoneticPr fontId="1" type="noConversion"/>
  </si>
  <si>
    <t>Coagulation fraction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</si>
</sst>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</font>
    <font>
      <sz val="11"/>
      <color theme="1"/>
      <name val="微软雅黑"/>
      <family val="1"/>
      <charset val="134"/>
    </font>
    <font>
      <vertAlign val="subscript"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left" vertical="center"/>
    </xf>
    <xf numFmtId="0" fontId="2" fillId="4" borderId="1" xfId="0" applyFont="1" applyFill="1" applyBorder="1"/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5B9BD5">
                  <a:lumMod val="75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'Fig. 5'!$V$5:$V$7</c:f>
              <c:numCache>
                <c:formatCode>General</c:formatCode>
                <c:ptCount val="3"/>
                <c:pt idx="0">
                  <c:v>3.3003300330033003</c:v>
                </c:pt>
                <c:pt idx="1">
                  <c:v>3.1948881789137378</c:v>
                </c:pt>
                <c:pt idx="2">
                  <c:v>3.0959752321981426</c:v>
                </c:pt>
              </c:numCache>
            </c:numRef>
          </c:xVal>
          <c:yVal>
            <c:numRef>
              <c:f>'Fig. 5'!$W$5:$W$7</c:f>
              <c:numCache>
                <c:formatCode>General</c:formatCode>
                <c:ptCount val="3"/>
                <c:pt idx="0">
                  <c:v>-1.37</c:v>
                </c:pt>
                <c:pt idx="1">
                  <c:v>0</c:v>
                </c:pt>
                <c:pt idx="2">
                  <c:v>0.97399999999999998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26-4CE2-A314-921038FAE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94200"/>
        <c:axId val="498094592"/>
      </c:scatterChart>
      <c:valAx>
        <c:axId val="498094200"/>
        <c:scaling>
          <c:orientation val="minMax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1000/T (K</a:t>
                </a:r>
                <a:r>
                  <a:rPr lang="en-GB" sz="15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GB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094592"/>
        <c:crossesAt val="-2"/>
        <c:crossBetween val="midCat"/>
        <c:minorUnit val="2.5000000000000005E-2"/>
      </c:valAx>
      <c:valAx>
        <c:axId val="498094592"/>
        <c:scaling>
          <c:orientation val="minMax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500" b="1" i="0" u="none" strike="noStrike" baseline="0">
                    <a:effectLst/>
                  </a:rPr>
                  <a:t>ln</a:t>
                </a:r>
                <a:r>
                  <a:rPr lang="el-GR" sz="1500" b="1" i="0" u="none" strike="noStrike" baseline="0">
                    <a:effectLst/>
                  </a:rPr>
                  <a:t>α</a:t>
                </a:r>
                <a:r>
                  <a:rPr lang="en-GB" sz="1500" b="1" i="0" u="none" strike="noStrike" baseline="-25000">
                    <a:effectLst/>
                  </a:rPr>
                  <a:t>T</a:t>
                </a:r>
                <a:r>
                  <a:rPr lang="el-GR" sz="1500" b="1" i="0" u="none" strike="noStrike" baseline="0">
                    <a:effectLst/>
                  </a:rPr>
                  <a:t> </a:t>
                </a:r>
                <a:endParaRPr lang="en-GB" sz="15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094200"/>
        <c:crossesAt val="2.9499999999999997"/>
        <c:crossBetween val="midCat"/>
        <c:minorUnit val="0.25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CF-30 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5B9BD5">
                  <a:lumMod val="75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'Fig. 5'!$D$5:$D$8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plus>
            <c:minus>
              <c:numRef>
                <c:f>'Fig. 5'!$D$5:$D$8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5'!$B$5:$B$8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</c:numCache>
            </c:numRef>
          </c:xVal>
          <c:yVal>
            <c:numRef>
              <c:f>'Fig. 5'!$C$5:$C$8</c:f>
              <c:numCache>
                <c:formatCode>General</c:formatCode>
                <c:ptCount val="4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96-4C87-A3EE-C746FA9724B0}"/>
            </c:ext>
          </c:extLst>
        </c:ser>
        <c:ser>
          <c:idx val="1"/>
          <c:order val="1"/>
          <c:tx>
            <c:v>CF-40 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'Fig. 5'!$D$9:$D$12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plus>
            <c:minus>
              <c:numRef>
                <c:f>'Fig. 5'!$D$9:$D$12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5'!$B$9:$B$12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9.5</c:v>
                </c:pt>
              </c:numCache>
            </c:numRef>
          </c:xVal>
          <c:yVal>
            <c:numRef>
              <c:f>'Fig. 5'!$C$9:$C$12</c:f>
              <c:numCache>
                <c:formatCode>General</c:formatCode>
                <c:ptCount val="4"/>
                <c:pt idx="0">
                  <c:v>0.1992205048245923</c:v>
                </c:pt>
                <c:pt idx="1">
                  <c:v>0.28021362268723449</c:v>
                </c:pt>
                <c:pt idx="2">
                  <c:v>0.42427382249058532</c:v>
                </c:pt>
                <c:pt idx="3">
                  <c:v>0.72597544660875124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596-4C87-A3EE-C746FA9724B0}"/>
            </c:ext>
          </c:extLst>
        </c:ser>
        <c:ser>
          <c:idx val="2"/>
          <c:order val="2"/>
          <c:tx>
            <c:v>CF-50 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'Fig. 5'!$D$13:$D$15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plus>
            <c:minus>
              <c:numRef>
                <c:f>'Fig. 5'!$D$13:$D$15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5'!$B$13:$B$15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'Fig. 5'!$C$13:$C$15</c:f>
              <c:numCache>
                <c:formatCode>General</c:formatCode>
                <c:ptCount val="3"/>
                <c:pt idx="0">
                  <c:v>0.40229126194181708</c:v>
                </c:pt>
                <c:pt idx="1">
                  <c:v>0.53919921602235799</c:v>
                </c:pt>
                <c:pt idx="2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596-4C87-A3EE-C746FA97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95376"/>
        <c:axId val="498095768"/>
      </c:scatterChart>
      <c:valAx>
        <c:axId val="49809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500"/>
                  <a:t>Time (h)</a:t>
                </a:r>
              </a:p>
            </c:rich>
          </c:tx>
          <c:layout>
            <c:manualLayout>
              <c:xMode val="edge"/>
              <c:yMode val="edge"/>
              <c:x val="0.4909919072615923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095768"/>
        <c:crosses val="autoZero"/>
        <c:crossBetween val="midCat"/>
        <c:majorUnit val="2"/>
        <c:minorUnit val="1"/>
      </c:valAx>
      <c:valAx>
        <c:axId val="498095768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500"/>
                  <a:t>Coagulation Fraction </a:t>
                </a:r>
              </a:p>
            </c:rich>
          </c:tx>
          <c:layout>
            <c:manualLayout>
              <c:xMode val="edge"/>
              <c:yMode val="edge"/>
              <c:x val="2.8368794326241134E-2"/>
              <c:y val="7.36373794859800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095376"/>
        <c:crosses val="autoZero"/>
        <c:crossBetween val="midCat"/>
        <c:minorUnit val="5.000000000000001E-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2964364157300154"/>
          <c:y val="0.45271726450860311"/>
          <c:w val="0.20613145231846017"/>
          <c:h val="0.267557596967045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CF-30 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5'!$L$5:$L$8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plus>
            <c:minus>
              <c:numRef>
                <c:f>'Fig. 5'!$L$5:$L$8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5'!$J$5:$J$8</c:f>
              <c:numCache>
                <c:formatCode>General</c:formatCode>
                <c:ptCount val="4"/>
                <c:pt idx="0">
                  <c:v>-0.67685281944005482</c:v>
                </c:pt>
                <c:pt idx="1">
                  <c:v>-0.27138771133189032</c:v>
                </c:pt>
                <c:pt idx="2">
                  <c:v>0.42175946922805485</c:v>
                </c:pt>
                <c:pt idx="3">
                  <c:v>1.0278952727983706</c:v>
                </c:pt>
              </c:numCache>
            </c:numRef>
          </c:xVal>
          <c:yVal>
            <c:numRef>
              <c:f>'Fig. 5'!$K$5:$K$8</c:f>
              <c:numCache>
                <c:formatCode>General</c:formatCode>
                <c:ptCount val="4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B9-4BD5-90A5-A84493018F8B}"/>
            </c:ext>
          </c:extLst>
        </c:ser>
        <c:ser>
          <c:idx val="1"/>
          <c:order val="1"/>
          <c:tx>
            <c:v>CF-40 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5'!$L$9:$L$12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plus>
            <c:minus>
              <c:numRef>
                <c:f>'Fig. 5'!$L$9:$L$12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5'!$J$9:$J$12</c:f>
              <c:numCache>
                <c:formatCode>General</c:formatCode>
                <c:ptCount val="4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2.2512917986064953</c:v>
                </c:pt>
              </c:numCache>
            </c:numRef>
          </c:xVal>
          <c:yVal>
            <c:numRef>
              <c:f>'Fig. 5'!$K$9:$K$12</c:f>
              <c:numCache>
                <c:formatCode>General</c:formatCode>
                <c:ptCount val="4"/>
                <c:pt idx="0">
                  <c:v>0.1992205048245923</c:v>
                </c:pt>
                <c:pt idx="1">
                  <c:v>0.28021362268723449</c:v>
                </c:pt>
                <c:pt idx="2">
                  <c:v>0.42427382249058532</c:v>
                </c:pt>
                <c:pt idx="3">
                  <c:v>0.72597544660875124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B9-4BD5-90A5-A84493018F8B}"/>
            </c:ext>
          </c:extLst>
        </c:ser>
        <c:ser>
          <c:idx val="2"/>
          <c:order val="2"/>
          <c:tx>
            <c:v>CF-50 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5'!$L$13:$L$15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plus>
            <c:minus>
              <c:numRef>
                <c:f>'Fig. 5'!$L$13:$L$15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5'!$J$13:$J$15</c:f>
              <c:numCache>
                <c:formatCode>General</c:formatCode>
                <c:ptCount val="3"/>
                <c:pt idx="0">
                  <c:v>0.97399999999999998</c:v>
                </c:pt>
                <c:pt idx="1">
                  <c:v>1.6671471805599452</c:v>
                </c:pt>
                <c:pt idx="2">
                  <c:v>2.0726122886681098</c:v>
                </c:pt>
              </c:numCache>
            </c:numRef>
          </c:xVal>
          <c:yVal>
            <c:numRef>
              <c:f>'Fig. 5'!$K$13:$K$15</c:f>
              <c:numCache>
                <c:formatCode>General</c:formatCode>
                <c:ptCount val="3"/>
                <c:pt idx="0">
                  <c:v>0.40229126194181708</c:v>
                </c:pt>
                <c:pt idx="1">
                  <c:v>0.53919921602235799</c:v>
                </c:pt>
                <c:pt idx="2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B9-4BD5-90A5-A84493018F8B}"/>
            </c:ext>
          </c:extLst>
        </c:ser>
        <c:ser>
          <c:idx val="3"/>
          <c:order val="3"/>
          <c:tx>
            <c:v>FITTING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'Fig. 5'!$J$5:$J$15</c:f>
              <c:numCache>
                <c:formatCode>General</c:formatCode>
                <c:ptCount val="11"/>
                <c:pt idx="0">
                  <c:v>-0.67685281944005482</c:v>
                </c:pt>
                <c:pt idx="1">
                  <c:v>-0.27138771133189032</c:v>
                </c:pt>
                <c:pt idx="2">
                  <c:v>0.42175946922805485</c:v>
                </c:pt>
                <c:pt idx="3">
                  <c:v>1.0278952727983706</c:v>
                </c:pt>
                <c:pt idx="4">
                  <c:v>0</c:v>
                </c:pt>
                <c:pt idx="5">
                  <c:v>0.69314718055994529</c:v>
                </c:pt>
                <c:pt idx="6">
                  <c:v>1.0986122886681098</c:v>
                </c:pt>
                <c:pt idx="7">
                  <c:v>2.2512917986064953</c:v>
                </c:pt>
                <c:pt idx="8">
                  <c:v>0.97399999999999998</c:v>
                </c:pt>
                <c:pt idx="9">
                  <c:v>1.6671471805599452</c:v>
                </c:pt>
                <c:pt idx="10">
                  <c:v>2.0726122886681098</c:v>
                </c:pt>
              </c:numCache>
            </c:numRef>
          </c:xVal>
          <c:yVal>
            <c:numRef>
              <c:f>'Fig. 5'!$K$5:$K$15</c:f>
              <c:numCache>
                <c:formatCode>General</c:formatCode>
                <c:ptCount val="11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  <c:pt idx="4">
                  <c:v>0.1992205048245923</c:v>
                </c:pt>
                <c:pt idx="5">
                  <c:v>0.28021362268723449</c:v>
                </c:pt>
                <c:pt idx="6">
                  <c:v>0.42427382249058532</c:v>
                </c:pt>
                <c:pt idx="7">
                  <c:v>0.72597544660875124</c:v>
                </c:pt>
                <c:pt idx="8">
                  <c:v>0.40229126194181708</c:v>
                </c:pt>
                <c:pt idx="9">
                  <c:v>0.53919921602235799</c:v>
                </c:pt>
                <c:pt idx="10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B9-4BD5-90A5-A8449301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956144"/>
        <c:axId val="497730832"/>
      </c:scatterChart>
      <c:valAx>
        <c:axId val="494956144"/>
        <c:scaling>
          <c:orientation val="minMax"/>
          <c:min val="-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lnt + ln</a:t>
                </a:r>
                <a:r>
                  <a:rPr lang="el-GR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 altLang="zh-CN" sz="15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endParaRPr lang="en-US" altLang="zh-CN" sz="15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0832"/>
        <c:crossesAt val="-1"/>
        <c:crossBetween val="midCat"/>
        <c:majorUnit val="0.5"/>
        <c:minorUnit val="0.25"/>
      </c:valAx>
      <c:valAx>
        <c:axId val="497730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Coagulation Fraction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4956144"/>
        <c:crossesAt val="-1"/>
        <c:crossBetween val="midCat"/>
        <c:majorUnit val="0.2"/>
        <c:minorUnit val="0.1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2807895888014007"/>
          <c:y val="0.4522561242344707"/>
          <c:w val="0.20490573053368327"/>
          <c:h val="0.26607064741907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CF-30 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5'!$S$5:$S$8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plus>
            <c:minus>
              <c:numRef>
                <c:f>'Fig. 5'!$S$5:$S$8</c:f>
                <c:numCache>
                  <c:formatCode>General</c:formatCode>
                  <c:ptCount val="4"/>
                  <c:pt idx="0">
                    <c:v>1.8628332308739805E-3</c:v>
                  </c:pt>
                  <c:pt idx="1">
                    <c:v>6.5240209495047493E-3</c:v>
                  </c:pt>
                  <c:pt idx="2">
                    <c:v>1.0287218893065768E-2</c:v>
                  </c:pt>
                  <c:pt idx="3">
                    <c:v>2.1592183165909124E-2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5'!$Q$5:$Q$8</c:f>
              <c:numCache>
                <c:formatCode>General</c:formatCode>
                <c:ptCount val="4"/>
                <c:pt idx="0">
                  <c:v>0.50821391910560054</c:v>
                </c:pt>
                <c:pt idx="1">
                  <c:v>0.76232087865840081</c:v>
                </c:pt>
                <c:pt idx="2">
                  <c:v>1.5246417573168016</c:v>
                </c:pt>
                <c:pt idx="3">
                  <c:v>2.7951765550808032</c:v>
                </c:pt>
              </c:numCache>
            </c:numRef>
          </c:xVal>
          <c:yVal>
            <c:numRef>
              <c:f>'Fig. 5'!$R$5:$R$8</c:f>
              <c:numCache>
                <c:formatCode>General</c:formatCode>
                <c:ptCount val="4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DD-4CDD-A963-90FB4DA48D45}"/>
            </c:ext>
          </c:extLst>
        </c:ser>
        <c:ser>
          <c:idx val="1"/>
          <c:order val="1"/>
          <c:tx>
            <c:v>CF-40 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5'!$S$9:$S$12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plus>
            <c:minus>
              <c:numRef>
                <c:f>'Fig. 5'!$S$9:$S$12</c:f>
                <c:numCache>
                  <c:formatCode>General</c:formatCode>
                  <c:ptCount val="4"/>
                  <c:pt idx="0">
                    <c:v>1.6493234099019323E-2</c:v>
                  </c:pt>
                  <c:pt idx="1">
                    <c:v>1.7754759073919348E-2</c:v>
                  </c:pt>
                  <c:pt idx="2">
                    <c:v>2.5183642061195499E-2</c:v>
                  </c:pt>
                  <c:pt idx="3">
                    <c:v>1.2360581752246495E-2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5'!$Q$9:$Q$12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9.5</c:v>
                </c:pt>
              </c:numCache>
            </c:numRef>
          </c:xVal>
          <c:yVal>
            <c:numRef>
              <c:f>'Fig. 5'!$R$9:$R$12</c:f>
              <c:numCache>
                <c:formatCode>General</c:formatCode>
                <c:ptCount val="4"/>
                <c:pt idx="0">
                  <c:v>0.1992205048245923</c:v>
                </c:pt>
                <c:pt idx="1">
                  <c:v>0.28021362268723449</c:v>
                </c:pt>
                <c:pt idx="2">
                  <c:v>0.42427382249058532</c:v>
                </c:pt>
                <c:pt idx="3">
                  <c:v>0.72597544660875124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DD-4CDD-A963-90FB4DA48D45}"/>
            </c:ext>
          </c:extLst>
        </c:ser>
        <c:ser>
          <c:idx val="2"/>
          <c:order val="2"/>
          <c:tx>
            <c:v>CF-50 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5'!$S$13:$S$15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plus>
            <c:minus>
              <c:numRef>
                <c:f>'Fig. 5'!$S$13:$S$15</c:f>
                <c:numCache>
                  <c:formatCode>General</c:formatCode>
                  <c:ptCount val="3"/>
                  <c:pt idx="0">
                    <c:v>3.1693460741446362E-2</c:v>
                  </c:pt>
                  <c:pt idx="1">
                    <c:v>1.7244700695607112E-2</c:v>
                  </c:pt>
                  <c:pt idx="2">
                    <c:v>3.9917344166636622E-2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5'!$Q$13:$Q$15</c:f>
              <c:numCache>
                <c:formatCode>General</c:formatCode>
                <c:ptCount val="3"/>
                <c:pt idx="0">
                  <c:v>2.6485173689134789</c:v>
                </c:pt>
                <c:pt idx="1">
                  <c:v>5.2970347378269578</c:v>
                </c:pt>
                <c:pt idx="2">
                  <c:v>7.9455521067404362</c:v>
                </c:pt>
              </c:numCache>
            </c:numRef>
          </c:xVal>
          <c:yVal>
            <c:numRef>
              <c:f>'Fig. 5'!$R$13:$R$15</c:f>
              <c:numCache>
                <c:formatCode>General</c:formatCode>
                <c:ptCount val="3"/>
                <c:pt idx="0">
                  <c:v>0.40229126194181708</c:v>
                </c:pt>
                <c:pt idx="1">
                  <c:v>0.53919921602235799</c:v>
                </c:pt>
                <c:pt idx="2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DD-4CDD-A963-90FB4DA48D45}"/>
            </c:ext>
          </c:extLst>
        </c:ser>
        <c:ser>
          <c:idx val="3"/>
          <c:order val="3"/>
          <c:tx>
            <c:v>FITTING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5'!$Q$5:$Q$15</c:f>
              <c:numCache>
                <c:formatCode>General</c:formatCode>
                <c:ptCount val="11"/>
                <c:pt idx="0">
                  <c:v>0.50821391910560054</c:v>
                </c:pt>
                <c:pt idx="1">
                  <c:v>0.76232087865840081</c:v>
                </c:pt>
                <c:pt idx="2">
                  <c:v>1.5246417573168016</c:v>
                </c:pt>
                <c:pt idx="3">
                  <c:v>2.7951765550808032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9.5</c:v>
                </c:pt>
                <c:pt idx="8">
                  <c:v>2.6485173689134789</c:v>
                </c:pt>
                <c:pt idx="9">
                  <c:v>5.2970347378269578</c:v>
                </c:pt>
                <c:pt idx="10">
                  <c:v>7.9455521067404362</c:v>
                </c:pt>
              </c:numCache>
            </c:numRef>
          </c:xVal>
          <c:yVal>
            <c:numRef>
              <c:f>'Fig. 5'!$R$5:$R$15</c:f>
              <c:numCache>
                <c:formatCode>General</c:formatCode>
                <c:ptCount val="11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  <c:pt idx="4">
                  <c:v>0.1992205048245923</c:v>
                </c:pt>
                <c:pt idx="5">
                  <c:v>0.28021362268723449</c:v>
                </c:pt>
                <c:pt idx="6">
                  <c:v>0.42427382249058532</c:v>
                </c:pt>
                <c:pt idx="7">
                  <c:v>0.72597544660875124</c:v>
                </c:pt>
                <c:pt idx="8">
                  <c:v>0.40229126194181708</c:v>
                </c:pt>
                <c:pt idx="9">
                  <c:v>0.53919921602235799</c:v>
                </c:pt>
                <c:pt idx="10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DD-4CDD-A963-90FB4DA4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31616"/>
        <c:axId val="497732008"/>
      </c:scatterChart>
      <c:valAx>
        <c:axId val="497731616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Shifted 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2008"/>
        <c:crossesAt val="-1"/>
        <c:crossBetween val="midCat"/>
        <c:majorUnit val="2"/>
        <c:minorUnit val="1"/>
      </c:valAx>
      <c:valAx>
        <c:axId val="497732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Coagulation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1616"/>
        <c:crossesAt val="-1"/>
        <c:crossBetween val="midCat"/>
        <c:majorUnit val="0.2"/>
        <c:minorUnit val="0.1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141229221347346"/>
          <c:y val="0.4522561242344707"/>
          <c:w val="0.22157239720034996"/>
          <c:h val="0.26607064741907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CA-30 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7'!$B$5:$B$9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</c:numCache>
            </c:numRef>
          </c:xVal>
          <c:yVal>
            <c:numRef>
              <c:f>'Fig. 7'!$C$5:$C$9</c:f>
              <c:numCache>
                <c:formatCode>General</c:formatCode>
                <c:ptCount val="5"/>
                <c:pt idx="0">
                  <c:v>0.12985690589715737</c:v>
                </c:pt>
                <c:pt idx="1">
                  <c:v>0.19070475684409161</c:v>
                </c:pt>
                <c:pt idx="2">
                  <c:v>0.30759657902150661</c:v>
                </c:pt>
                <c:pt idx="3">
                  <c:v>0.4921605759384291</c:v>
                </c:pt>
                <c:pt idx="4">
                  <c:v>0.60037052423753579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F2-4995-B261-0F9B71CFBF20}"/>
            </c:ext>
          </c:extLst>
        </c:ser>
        <c:ser>
          <c:idx val="1"/>
          <c:order val="1"/>
          <c:tx>
            <c:v>CA-40 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7'!$B$10:$B$12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'Fig. 7'!$C$10:$C$12</c:f>
              <c:numCache>
                <c:formatCode>General</c:formatCode>
                <c:ptCount val="3"/>
                <c:pt idx="0">
                  <c:v>0.40511861100643809</c:v>
                </c:pt>
                <c:pt idx="1">
                  <c:v>0.47595113004011025</c:v>
                </c:pt>
                <c:pt idx="2">
                  <c:v>0.57659609681007351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F2-4995-B261-0F9B71CFBF20}"/>
            </c:ext>
          </c:extLst>
        </c:ser>
        <c:ser>
          <c:idx val="2"/>
          <c:order val="2"/>
          <c:tx>
            <c:v>CA-50 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7'!$B$13:$B$15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'Fig. 7'!$C$13:$C$15</c:f>
              <c:numCache>
                <c:formatCode>General</c:formatCode>
                <c:ptCount val="3"/>
                <c:pt idx="0">
                  <c:v>0.61941591501465254</c:v>
                </c:pt>
                <c:pt idx="1">
                  <c:v>0.72929208618408059</c:v>
                </c:pt>
                <c:pt idx="2">
                  <c:v>0.83035377591149118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F2-4995-B261-0F9B71CFB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32792"/>
        <c:axId val="497733184"/>
        <c:extLst xmlns:c16r2="http://schemas.microsoft.com/office/drawing/2015/06/chart"/>
      </c:scatterChart>
      <c:valAx>
        <c:axId val="497732792"/>
        <c:scaling>
          <c:orientation val="minMax"/>
          <c:max val="1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3184"/>
        <c:crosses val="autoZero"/>
        <c:crossBetween val="midCat"/>
        <c:majorUnit val="2"/>
        <c:minorUnit val="1"/>
      </c:valAx>
      <c:valAx>
        <c:axId val="497733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Coagulation</a:t>
                </a:r>
                <a:r>
                  <a:rPr lang="en-GB" altLang="zh-CN" sz="15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Fraction </a:t>
                </a:r>
                <a:endParaRPr lang="en-GB" altLang="zh-CN" sz="15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2792"/>
        <c:crosses val="autoZero"/>
        <c:crossBetween val="midCat"/>
        <c:min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7870473087415795"/>
          <c:y val="0.42563466025080199"/>
          <c:w val="0.26296187114541719"/>
          <c:h val="0.296878827646544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'Fig. 7'!$F$5:$F$7</c:f>
              <c:numCache>
                <c:formatCode>General</c:formatCode>
                <c:ptCount val="3"/>
                <c:pt idx="0">
                  <c:v>3.3003300330033003</c:v>
                </c:pt>
                <c:pt idx="1">
                  <c:v>3.1948881789137382</c:v>
                </c:pt>
                <c:pt idx="2">
                  <c:v>3.0959752321981426</c:v>
                </c:pt>
              </c:numCache>
            </c:numRef>
          </c:xVal>
          <c:yVal>
            <c:numRef>
              <c:f>'Fig. 7'!$G$5:$G$7</c:f>
              <c:numCache>
                <c:formatCode>General</c:formatCode>
                <c:ptCount val="3"/>
                <c:pt idx="0">
                  <c:v>-1.29</c:v>
                </c:pt>
                <c:pt idx="1">
                  <c:v>0</c:v>
                </c:pt>
                <c:pt idx="2">
                  <c:v>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1E-46C6-AE00-393971AD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34360"/>
        <c:axId val="499024496"/>
      </c:scatterChart>
      <c:valAx>
        <c:axId val="49773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1000/T (K</a:t>
                </a:r>
                <a:r>
                  <a:rPr lang="en-US" altLang="zh-CN" sz="15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024496"/>
        <c:crossesAt val="-1.5"/>
        <c:crossBetween val="midCat"/>
        <c:minorUnit val="2.5000000000000005E-2"/>
      </c:valAx>
      <c:valAx>
        <c:axId val="499024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</a:t>
                </a:r>
                <a:r>
                  <a:rPr lang="el-GR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US" altLang="zh-CN" sz="15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endParaRPr lang="en-US" altLang="zh-CN" sz="15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4360"/>
        <c:crosses val="autoZero"/>
        <c:crossBetween val="midCat"/>
        <c:minorUnit val="0.2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CB-40 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[2]Sheet3!$F$2:$F$4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[2]Sheet3!$H$2:$H$4</c:f>
              <c:numCache>
                <c:formatCode>General</c:formatCode>
                <c:ptCount val="3"/>
                <c:pt idx="0">
                  <c:v>0.30268371005433425</c:v>
                </c:pt>
                <c:pt idx="1">
                  <c:v>0.35444627642572601</c:v>
                </c:pt>
                <c:pt idx="2">
                  <c:v>0.4087750424486114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46-4197-BFFF-97197C07E740}"/>
            </c:ext>
          </c:extLst>
        </c:ser>
        <c:ser>
          <c:idx val="1"/>
          <c:order val="1"/>
          <c:tx>
            <c:v>CB-50 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[2]Sheet3!$F$9:$F$12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11</c:v>
                </c:pt>
              </c:numCache>
            </c:numRef>
          </c:xVal>
          <c:yVal>
            <c:numRef>
              <c:f>[2]Sheet3!$H$9:$H$12</c:f>
              <c:numCache>
                <c:formatCode>General</c:formatCode>
                <c:ptCount val="4"/>
                <c:pt idx="0">
                  <c:v>0.38707797318560166</c:v>
                </c:pt>
                <c:pt idx="1">
                  <c:v>0.4410431820844215</c:v>
                </c:pt>
                <c:pt idx="2">
                  <c:v>0.46943343878415644</c:v>
                </c:pt>
                <c:pt idx="3">
                  <c:v>0.51231152037418071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46-4197-BFFF-97197C07E740}"/>
            </c:ext>
          </c:extLst>
        </c:ser>
        <c:ser>
          <c:idx val="2"/>
          <c:order val="2"/>
          <c:tx>
            <c:v>CB-60 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[2]Sheet3!$F$20:$F$24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</c:numCache>
            </c:numRef>
          </c:xVal>
          <c:yVal>
            <c:numRef>
              <c:f>[2]Sheet3!$H$20:$H$24</c:f>
              <c:numCache>
                <c:formatCode>General</c:formatCode>
                <c:ptCount val="5"/>
                <c:pt idx="0">
                  <c:v>0.46562432918545071</c:v>
                </c:pt>
                <c:pt idx="1">
                  <c:v>0.54959623753502651</c:v>
                </c:pt>
                <c:pt idx="2">
                  <c:v>0.54305733941011902</c:v>
                </c:pt>
                <c:pt idx="3">
                  <c:v>0.58192009849965498</c:v>
                </c:pt>
                <c:pt idx="4">
                  <c:v>0.63240030980569961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46-4197-BFFF-97197C07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25280"/>
        <c:axId val="499025672"/>
      </c:scatterChart>
      <c:valAx>
        <c:axId val="499025280"/>
        <c:scaling>
          <c:orientation val="minMax"/>
          <c:max val="1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025672"/>
        <c:crosses val="autoZero"/>
        <c:crossBetween val="midCat"/>
        <c:majorUnit val="2"/>
        <c:minorUnit val="1"/>
      </c:valAx>
      <c:valAx>
        <c:axId val="49902567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Coagulation</a:t>
                </a:r>
                <a:r>
                  <a:rPr lang="en-GB" altLang="zh-CN" sz="15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Fraction </a:t>
                </a:r>
                <a:endParaRPr lang="en-GB" altLang="zh-CN" sz="15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025280"/>
        <c:crosses val="autoZero"/>
        <c:crossBetween val="midCat"/>
        <c:min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9362176195366865"/>
          <c:y val="0.40099934252812836"/>
          <c:w val="0.24537230400547755"/>
          <c:h val="0.314558163817560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[2]Sheet3!$C$35:$C$37</c:f>
              <c:numCache>
                <c:formatCode>General</c:formatCode>
                <c:ptCount val="3"/>
                <c:pt idx="0">
                  <c:v>3.1948881789137382</c:v>
                </c:pt>
                <c:pt idx="1">
                  <c:v>3.0959752321981426</c:v>
                </c:pt>
                <c:pt idx="2">
                  <c:v>3.0030030030030028</c:v>
                </c:pt>
              </c:numCache>
            </c:numRef>
          </c:xVal>
          <c:yVal>
            <c:numRef>
              <c:f>[2]Sheet3!$D$35:$D$37</c:f>
              <c:numCache>
                <c:formatCode>General</c:formatCode>
                <c:ptCount val="3"/>
                <c:pt idx="0">
                  <c:v>0</c:v>
                </c:pt>
                <c:pt idx="1">
                  <c:v>0.98</c:v>
                </c:pt>
                <c:pt idx="2">
                  <c:v>2.09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8E-4803-9460-A69885F4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33968"/>
        <c:axId val="499026456"/>
      </c:scatterChart>
      <c:valAx>
        <c:axId val="49773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1000/T (K</a:t>
                </a:r>
                <a:r>
                  <a:rPr lang="en-US" altLang="zh-CN" sz="15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026456"/>
        <c:crossesAt val="-0.5"/>
        <c:crossBetween val="midCat"/>
        <c:minorUnit val="2.5000000000000005E-2"/>
      </c:valAx>
      <c:valAx>
        <c:axId val="499026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</a:t>
                </a:r>
                <a:r>
                  <a:rPr lang="el-GR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US" altLang="zh-CN" sz="15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endParaRPr lang="en-GB" altLang="zh-CN" sz="1500" b="1" baseline="-25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7733968"/>
        <c:crossesAt val="-0.5"/>
        <c:crossBetween val="midCat"/>
        <c:minorUnit val="0.2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dashDot"/>
              </a:ln>
              <a:effectLst/>
            </c:spPr>
            <c:trendlineType val="log"/>
            <c:dispRSqr val="0"/>
            <c:dispEq val="0"/>
          </c:trendline>
          <c:xVal>
            <c:numRef>
              <c:f>'Fig. 9'!$C$4:$C$14</c:f>
              <c:numCache>
                <c:formatCode>General</c:formatCode>
                <c:ptCount val="11"/>
                <c:pt idx="0">
                  <c:v>0.50821391910560054</c:v>
                </c:pt>
                <c:pt idx="1">
                  <c:v>0.76232087865840081</c:v>
                </c:pt>
                <c:pt idx="2">
                  <c:v>1.5246417573168016</c:v>
                </c:pt>
                <c:pt idx="3">
                  <c:v>2.7951765550808032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9.5</c:v>
                </c:pt>
                <c:pt idx="8">
                  <c:v>2.6485173689134789</c:v>
                </c:pt>
                <c:pt idx="9">
                  <c:v>5.2970347378269578</c:v>
                </c:pt>
                <c:pt idx="10">
                  <c:v>7.9455521067404362</c:v>
                </c:pt>
              </c:numCache>
            </c:numRef>
          </c:xVal>
          <c:yVal>
            <c:numRef>
              <c:f>'Fig. 9'!$D$4:$D$14</c:f>
              <c:numCache>
                <c:formatCode>General</c:formatCode>
                <c:ptCount val="11"/>
                <c:pt idx="0">
                  <c:v>6.3606512632220724E-2</c:v>
                </c:pt>
                <c:pt idx="1">
                  <c:v>0.11188753778697413</c:v>
                </c:pt>
                <c:pt idx="2">
                  <c:v>0.23725594252431204</c:v>
                </c:pt>
                <c:pt idx="3">
                  <c:v>0.41615714401828385</c:v>
                </c:pt>
                <c:pt idx="4">
                  <c:v>0.1992205048245923</c:v>
                </c:pt>
                <c:pt idx="5">
                  <c:v>0.28021362268723449</c:v>
                </c:pt>
                <c:pt idx="6">
                  <c:v>0.42427382249058532</c:v>
                </c:pt>
                <c:pt idx="7">
                  <c:v>0.72597544660875124</c:v>
                </c:pt>
                <c:pt idx="8">
                  <c:v>0.40229126194181708</c:v>
                </c:pt>
                <c:pt idx="9">
                  <c:v>0.53919921602235799</c:v>
                </c:pt>
                <c:pt idx="10">
                  <c:v>0.66862453952526257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0-427B-83E0-40F5EB74FFE2}"/>
            </c:ext>
          </c:extLst>
        </c:ser>
        <c:ser>
          <c:idx val="1"/>
          <c:order val="1"/>
          <c:tx>
            <c:v>CA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9'!$C$15:$C$25</c:f>
              <c:numCache>
                <c:formatCode>General</c:formatCode>
                <c:ptCount val="11"/>
                <c:pt idx="0">
                  <c:v>0.27527078308975234</c:v>
                </c:pt>
                <c:pt idx="1">
                  <c:v>0.55054156617950467</c:v>
                </c:pt>
                <c:pt idx="2">
                  <c:v>0.82581234926925706</c:v>
                </c:pt>
                <c:pt idx="3">
                  <c:v>1.6516246985385141</c:v>
                </c:pt>
                <c:pt idx="4">
                  <c:v>3.0279786139872757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3.3201169227365472</c:v>
                </c:pt>
                <c:pt idx="9">
                  <c:v>6.6402338454730945</c:v>
                </c:pt>
                <c:pt idx="10">
                  <c:v>9.9603507682096417</c:v>
                </c:pt>
              </c:numCache>
            </c:numRef>
          </c:xVal>
          <c:yVal>
            <c:numRef>
              <c:f>'Fig. 9'!$D$15:$D$25</c:f>
              <c:numCache>
                <c:formatCode>General</c:formatCode>
                <c:ptCount val="11"/>
                <c:pt idx="0">
                  <c:v>0.12985690589715737</c:v>
                </c:pt>
                <c:pt idx="1">
                  <c:v>0.19070475684409161</c:v>
                </c:pt>
                <c:pt idx="2">
                  <c:v>0.30759657902150661</c:v>
                </c:pt>
                <c:pt idx="3">
                  <c:v>0.4921605759384291</c:v>
                </c:pt>
                <c:pt idx="4">
                  <c:v>0.60037052423753579</c:v>
                </c:pt>
                <c:pt idx="5">
                  <c:v>0.40511861100643809</c:v>
                </c:pt>
                <c:pt idx="6">
                  <c:v>0.47595113004011025</c:v>
                </c:pt>
                <c:pt idx="7">
                  <c:v>0.57659609681007351</c:v>
                </c:pt>
                <c:pt idx="8">
                  <c:v>0.61941591501465254</c:v>
                </c:pt>
                <c:pt idx="9">
                  <c:v>0.72929208618408059</c:v>
                </c:pt>
                <c:pt idx="10">
                  <c:v>0.83035377591149118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60-427B-83E0-40F5EB74FFE2}"/>
            </c:ext>
          </c:extLst>
        </c:ser>
        <c:ser>
          <c:idx val="2"/>
          <c:order val="2"/>
          <c:tx>
            <c:v>CB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lgDash"/>
              </a:ln>
              <a:effectLst/>
            </c:spPr>
            <c:trendlineType val="log"/>
            <c:dispRSqr val="0"/>
            <c:dispEq val="0"/>
          </c:trendline>
          <c:xVal>
            <c:numRef>
              <c:f>'Fig. 9'!$C$26:$C$37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2.6644562419294169</c:v>
                </c:pt>
                <c:pt idx="4">
                  <c:v>5.3289124838588338</c:v>
                </c:pt>
                <c:pt idx="5">
                  <c:v>7.9933687257882511</c:v>
                </c:pt>
                <c:pt idx="6">
                  <c:v>29.309018661223586</c:v>
                </c:pt>
                <c:pt idx="7">
                  <c:v>16.169830328610118</c:v>
                </c:pt>
                <c:pt idx="8">
                  <c:v>24.254745492915177</c:v>
                </c:pt>
                <c:pt idx="9">
                  <c:v>36.382118239372765</c:v>
                </c:pt>
                <c:pt idx="10">
                  <c:v>44.467033403677824</c:v>
                </c:pt>
                <c:pt idx="11">
                  <c:v>52.551948567982897</c:v>
                </c:pt>
              </c:numCache>
            </c:numRef>
          </c:xVal>
          <c:yVal>
            <c:numRef>
              <c:f>'Fig. 9'!$D$26:$D$37</c:f>
              <c:numCache>
                <c:formatCode>General</c:formatCode>
                <c:ptCount val="12"/>
                <c:pt idx="0">
                  <c:v>0.30268371005433425</c:v>
                </c:pt>
                <c:pt idx="1">
                  <c:v>0.35444627642572601</c:v>
                </c:pt>
                <c:pt idx="2">
                  <c:v>0.4087750424486114</c:v>
                </c:pt>
                <c:pt idx="3">
                  <c:v>0.38707797318560166</c:v>
                </c:pt>
                <c:pt idx="4">
                  <c:v>0.4410431820844215</c:v>
                </c:pt>
                <c:pt idx="5">
                  <c:v>0.46943343878415644</c:v>
                </c:pt>
                <c:pt idx="6">
                  <c:v>0.51231152037418071</c:v>
                </c:pt>
                <c:pt idx="7">
                  <c:v>0.46562432918545071</c:v>
                </c:pt>
                <c:pt idx="8">
                  <c:v>0.54959623753502651</c:v>
                </c:pt>
                <c:pt idx="9">
                  <c:v>0.54305733941011902</c:v>
                </c:pt>
                <c:pt idx="10">
                  <c:v>0.58192009849965498</c:v>
                </c:pt>
                <c:pt idx="11">
                  <c:v>0.63240030980569961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60-427B-83E0-40F5EB74F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28024"/>
        <c:axId val="498991288"/>
      </c:scatterChart>
      <c:valAx>
        <c:axId val="4990280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Shifted</a:t>
                </a:r>
                <a:r>
                  <a:rPr lang="en-US" altLang="zh-CN" sz="15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Time (h)</a:t>
                </a:r>
                <a:endParaRPr lang="en-US" altLang="zh-CN" sz="15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991288"/>
        <c:crosses val="autoZero"/>
        <c:crossBetween val="midCat"/>
        <c:majorUnit val="10"/>
        <c:minorUnit val="5"/>
      </c:valAx>
      <c:valAx>
        <c:axId val="49899128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5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Coagualtion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028024"/>
        <c:crossesAt val="0.1"/>
        <c:crossBetween val="midCat"/>
        <c:min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5391976738201838"/>
          <c:y val="0.45020669291338589"/>
          <c:w val="0.17136096958468428"/>
          <c:h val="0.26607064741907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43544</xdr:colOff>
      <xdr:row>15</xdr:row>
      <xdr:rowOff>112258</xdr:rowOff>
    </xdr:from>
    <xdr:to>
      <xdr:col>26</xdr:col>
      <xdr:colOff>557894</xdr:colOff>
      <xdr:row>30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77561</xdr:rowOff>
    </xdr:from>
    <xdr:to>
      <xdr:col>3</xdr:col>
      <xdr:colOff>562657</xdr:colOff>
      <xdr:row>30</xdr:row>
      <xdr:rowOff>54429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</xdr:colOff>
      <xdr:row>15</xdr:row>
      <xdr:rowOff>16329</xdr:rowOff>
    </xdr:from>
    <xdr:to>
      <xdr:col>10</xdr:col>
      <xdr:colOff>738869</xdr:colOff>
      <xdr:row>30</xdr:row>
      <xdr:rowOff>44904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678997</xdr:colOff>
      <xdr:row>15</xdr:row>
      <xdr:rowOff>54429</xdr:rowOff>
    </xdr:from>
    <xdr:to>
      <xdr:col>17</xdr:col>
      <xdr:colOff>966107</xdr:colOff>
      <xdr:row>30</xdr:row>
      <xdr:rowOff>73479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489858</xdr:colOff>
      <xdr:row>7</xdr:row>
      <xdr:rowOff>183696</xdr:rowOff>
    </xdr:from>
    <xdr:to>
      <xdr:col>8</xdr:col>
      <xdr:colOff>608603</xdr:colOff>
      <xdr:row>30</xdr:row>
      <xdr:rowOff>2721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8" y="1536246"/>
          <a:ext cx="5605145" cy="420052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3</xdr:col>
      <xdr:colOff>361949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18</xdr:row>
      <xdr:rowOff>57150</xdr:rowOff>
    </xdr:from>
    <xdr:to>
      <xdr:col>8</xdr:col>
      <xdr:colOff>600076</xdr:colOff>
      <xdr:row>31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647700</xdr:colOff>
      <xdr:row>18</xdr:row>
      <xdr:rowOff>114300</xdr:rowOff>
    </xdr:from>
    <xdr:to>
      <xdr:col>12</xdr:col>
      <xdr:colOff>381000</xdr:colOff>
      <xdr:row>31</xdr:row>
      <xdr:rowOff>174812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609603</xdr:colOff>
      <xdr:row>18</xdr:row>
      <xdr:rowOff>95250</xdr:rowOff>
    </xdr:from>
    <xdr:to>
      <xdr:col>18</xdr:col>
      <xdr:colOff>266701</xdr:colOff>
      <xdr:row>31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7</xdr:row>
          <xdr:rowOff>161925</xdr:rowOff>
        </xdr:from>
        <xdr:to>
          <xdr:col>4</xdr:col>
          <xdr:colOff>133350</xdr:colOff>
          <xdr:row>23</xdr:row>
          <xdr:rowOff>85725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10</xdr:row>
      <xdr:rowOff>114300</xdr:rowOff>
    </xdr:from>
    <xdr:to>
      <xdr:col>10</xdr:col>
      <xdr:colOff>200025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6</xdr:row>
      <xdr:rowOff>9525</xdr:rowOff>
    </xdr:from>
    <xdr:to>
      <xdr:col>14</xdr:col>
      <xdr:colOff>551539</xdr:colOff>
      <xdr:row>24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143000"/>
          <a:ext cx="4513939" cy="3486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8042020\raw%20data\medium%20cotton%20threads\single%20fibres\optical%20microscopy\medium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8042020\raw%20data\medium%20cotton%20threads\bundles\xrd%20on%20bundles\Copy%20of%20deconverlution%20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celsius"/>
      <sheetName val="40 celsius"/>
      <sheetName val="50 celsius"/>
      <sheetName val="all size#"/>
      <sheetName val="Sheet1"/>
      <sheetName val="Sheet2"/>
      <sheetName val="ln time"/>
      <sheetName val="camparison"/>
    </sheetNames>
    <sheetDataSet>
      <sheetData sheetId="0">
        <row r="2">
          <cell r="G2">
            <v>6.3606512632220724E-2</v>
          </cell>
        </row>
        <row r="5">
          <cell r="G5">
            <v>0.11188753778697413</v>
          </cell>
        </row>
        <row r="8">
          <cell r="G8">
            <v>0.23725594252431204</v>
          </cell>
        </row>
        <row r="11">
          <cell r="G11">
            <v>0.41615714401828385</v>
          </cell>
        </row>
        <row r="13">
          <cell r="L13">
            <v>1.8628332308739805E-3</v>
          </cell>
          <cell r="R13">
            <v>6.5240209495047493E-3</v>
          </cell>
          <cell r="X13">
            <v>1.0287218893065768E-2</v>
          </cell>
          <cell r="AD13">
            <v>2.1592183165909124E-2</v>
          </cell>
        </row>
      </sheetData>
      <sheetData sheetId="1">
        <row r="2">
          <cell r="G2">
            <v>0.1992205048245923</v>
          </cell>
        </row>
        <row r="5">
          <cell r="G5">
            <v>0.28021362268723449</v>
          </cell>
        </row>
        <row r="8">
          <cell r="G8">
            <v>0.42427382249058532</v>
          </cell>
        </row>
        <row r="12">
          <cell r="AE12">
            <v>0.72597544660875124</v>
          </cell>
        </row>
        <row r="13">
          <cell r="L13">
            <v>1.6493234099019323E-2</v>
          </cell>
          <cell r="R13">
            <v>1.7754759073919348E-2</v>
          </cell>
          <cell r="X13">
            <v>2.5183642061195499E-2</v>
          </cell>
          <cell r="AE13">
            <v>1.2360581752246495E-2</v>
          </cell>
        </row>
      </sheetData>
      <sheetData sheetId="2">
        <row r="2">
          <cell r="G2">
            <v>0.40229126194181708</v>
          </cell>
        </row>
        <row r="5">
          <cell r="G5">
            <v>0.53919921602235799</v>
          </cell>
        </row>
        <row r="8">
          <cell r="G8">
            <v>0.66862453952526257</v>
          </cell>
        </row>
        <row r="13">
          <cell r="L13">
            <v>3.1693460741446362E-2</v>
          </cell>
          <cell r="R13">
            <v>1.7244700695607112E-2</v>
          </cell>
          <cell r="X13">
            <v>3.9917344166636622E-2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F2">
            <v>1</v>
          </cell>
          <cell r="H2">
            <v>0.30268371005433425</v>
          </cell>
        </row>
        <row r="3">
          <cell r="F3">
            <v>2</v>
          </cell>
          <cell r="H3">
            <v>0.35444627642572601</v>
          </cell>
        </row>
        <row r="4">
          <cell r="F4">
            <v>3</v>
          </cell>
          <cell r="H4">
            <v>0.4087750424486114</v>
          </cell>
        </row>
        <row r="9">
          <cell r="F9">
            <v>1</v>
          </cell>
          <cell r="H9">
            <v>0.38707797318560166</v>
          </cell>
        </row>
        <row r="10">
          <cell r="F10">
            <v>2</v>
          </cell>
          <cell r="H10">
            <v>0.4410431820844215</v>
          </cell>
        </row>
        <row r="11">
          <cell r="F11">
            <v>3</v>
          </cell>
          <cell r="H11">
            <v>0.46943343878415644</v>
          </cell>
        </row>
        <row r="12">
          <cell r="F12">
            <v>11</v>
          </cell>
          <cell r="H12">
            <v>0.51231152037418071</v>
          </cell>
        </row>
        <row r="20">
          <cell r="F20">
            <v>2</v>
          </cell>
          <cell r="H20">
            <v>0.46562432918545071</v>
          </cell>
        </row>
        <row r="21">
          <cell r="F21">
            <v>3</v>
          </cell>
          <cell r="H21">
            <v>0.54959623753502651</v>
          </cell>
        </row>
        <row r="22">
          <cell r="F22">
            <v>4.5</v>
          </cell>
          <cell r="H22">
            <v>0.54305733941011902</v>
          </cell>
        </row>
        <row r="23">
          <cell r="F23">
            <v>5.5</v>
          </cell>
          <cell r="H23">
            <v>0.58192009849965498</v>
          </cell>
        </row>
        <row r="24">
          <cell r="F24">
            <v>6.5</v>
          </cell>
          <cell r="H24">
            <v>0.63240030980569961</v>
          </cell>
        </row>
        <row r="35">
          <cell r="C35">
            <v>3.1948881789137382</v>
          </cell>
          <cell r="D35">
            <v>0</v>
          </cell>
        </row>
        <row r="36">
          <cell r="C36">
            <v>3.0959752321981426</v>
          </cell>
          <cell r="D36">
            <v>0.98</v>
          </cell>
        </row>
        <row r="37">
          <cell r="C37">
            <v>3.0030030030030028</v>
          </cell>
          <cell r="D37">
            <v>2.09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="85" zoomScaleNormal="85" workbookViewId="0">
      <selection activeCell="V6" sqref="V6"/>
    </sheetView>
  </sheetViews>
  <sheetFormatPr defaultColWidth="9" defaultRowHeight="15"/>
  <cols>
    <col min="1" max="1" width="17.28515625" style="1" customWidth="1"/>
    <col min="2" max="2" width="9" style="1"/>
    <col min="3" max="3" width="18.7109375" style="1" customWidth="1"/>
    <col min="4" max="6" width="9" style="1"/>
    <col min="7" max="7" width="16.140625" style="1" bestFit="1" customWidth="1"/>
    <col min="8" max="10" width="9" style="1"/>
    <col min="11" max="11" width="18.5703125" style="1" customWidth="1"/>
    <col min="12" max="12" width="9" style="1"/>
    <col min="13" max="14" width="9" style="7"/>
    <col min="15" max="15" width="15.28515625" style="1" bestFit="1" customWidth="1"/>
    <col min="16" max="16" width="11.28515625" style="1" bestFit="1" customWidth="1"/>
    <col min="17" max="17" width="12.85546875" style="1" bestFit="1" customWidth="1"/>
    <col min="18" max="18" width="17.42578125" style="1" bestFit="1" customWidth="1"/>
    <col min="19" max="21" width="9" style="1"/>
    <col min="22" max="22" width="12.28515625" style="1" bestFit="1" customWidth="1"/>
    <col min="23" max="23" width="6.42578125" style="1" bestFit="1" customWidth="1"/>
    <col min="24" max="16384" width="9" style="1"/>
  </cols>
  <sheetData>
    <row r="1" spans="1:23" ht="20.2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12"/>
      <c r="O1" s="2"/>
      <c r="P1" s="2"/>
      <c r="Q1" s="2"/>
    </row>
    <row r="2" spans="1:23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2"/>
      <c r="N2" s="12"/>
      <c r="O2" s="2"/>
      <c r="P2" s="2"/>
      <c r="Q2" s="2"/>
    </row>
    <row r="3" spans="1:23" ht="20.25" customHeight="1">
      <c r="A3" s="3" t="s">
        <v>4</v>
      </c>
      <c r="B3" s="3"/>
      <c r="C3" s="3"/>
      <c r="D3" s="3"/>
      <c r="E3" s="12"/>
      <c r="F3" s="2"/>
      <c r="G3" s="4" t="s">
        <v>5</v>
      </c>
      <c r="H3" s="5"/>
      <c r="I3" s="4"/>
      <c r="J3" s="4"/>
      <c r="K3" s="4"/>
      <c r="L3" s="4"/>
      <c r="M3" s="12"/>
      <c r="N3" s="12"/>
      <c r="O3" s="20" t="s">
        <v>7</v>
      </c>
      <c r="P3" s="20"/>
      <c r="Q3" s="20"/>
      <c r="R3" s="17"/>
      <c r="S3" s="17"/>
      <c r="V3" s="23" t="s">
        <v>9</v>
      </c>
      <c r="W3" s="23"/>
    </row>
    <row r="4" spans="1:23" ht="18">
      <c r="A4" s="6" t="s">
        <v>2</v>
      </c>
      <c r="B4" s="6" t="s">
        <v>8</v>
      </c>
      <c r="C4" s="6" t="s">
        <v>1</v>
      </c>
      <c r="D4" s="6" t="s">
        <v>3</v>
      </c>
      <c r="E4" s="13"/>
      <c r="F4" s="7"/>
      <c r="G4" s="8" t="s">
        <v>2</v>
      </c>
      <c r="H4" s="8" t="s">
        <v>0</v>
      </c>
      <c r="I4" s="8" t="s">
        <v>33</v>
      </c>
      <c r="J4" s="8" t="s">
        <v>31</v>
      </c>
      <c r="K4" s="8" t="s">
        <v>1</v>
      </c>
      <c r="L4" s="8" t="s">
        <v>3</v>
      </c>
      <c r="M4" s="14"/>
      <c r="N4" s="14"/>
      <c r="O4" s="16" t="s">
        <v>2</v>
      </c>
      <c r="P4" s="21" t="s">
        <v>32</v>
      </c>
      <c r="Q4" s="21" t="s">
        <v>34</v>
      </c>
      <c r="R4" s="16" t="s">
        <v>1</v>
      </c>
      <c r="S4" s="16" t="s">
        <v>3</v>
      </c>
      <c r="V4" s="25" t="s">
        <v>10</v>
      </c>
      <c r="W4" s="25" t="s">
        <v>33</v>
      </c>
    </row>
    <row r="5" spans="1:23">
      <c r="A5" s="39">
        <v>30</v>
      </c>
      <c r="B5" s="9">
        <v>2</v>
      </c>
      <c r="C5" s="9">
        <f>'[1]30 celsius'!G2</f>
        <v>6.3606512632220724E-2</v>
      </c>
      <c r="D5" s="9">
        <f>'[1]30 celsius'!L13</f>
        <v>1.8628332308739805E-3</v>
      </c>
      <c r="E5" s="7"/>
      <c r="F5" s="7"/>
      <c r="G5" s="37">
        <v>30</v>
      </c>
      <c r="H5" s="11">
        <f t="shared" ref="H5:H15" si="0">LN(B5)</f>
        <v>0.69314718055994529</v>
      </c>
      <c r="I5" s="36">
        <v>-1.37</v>
      </c>
      <c r="J5" s="11">
        <f>H5+$I$5</f>
        <v>-0.67685281944005482</v>
      </c>
      <c r="K5" s="11">
        <v>6.3606512632220724E-2</v>
      </c>
      <c r="L5" s="11">
        <v>1.8628332308739805E-3</v>
      </c>
      <c r="M5" s="15"/>
      <c r="N5" s="15"/>
      <c r="O5" s="34">
        <v>30</v>
      </c>
      <c r="P5" s="22">
        <f>EXP($I$5)</f>
        <v>0.25410695955280027</v>
      </c>
      <c r="Q5" s="22">
        <f t="shared" ref="Q5:Q15" si="1">P5*B5</f>
        <v>0.50821391910560054</v>
      </c>
      <c r="R5" s="18">
        <v>6.3606512632220724E-2</v>
      </c>
      <c r="S5" s="18">
        <v>1.8628332308739805E-3</v>
      </c>
      <c r="V5" s="26">
        <v>3.3003300330033003</v>
      </c>
      <c r="W5" s="26">
        <v>-1.37</v>
      </c>
    </row>
    <row r="6" spans="1:23">
      <c r="A6" s="40"/>
      <c r="B6" s="9">
        <v>3</v>
      </c>
      <c r="C6" s="9">
        <f>'[1]30 celsius'!G5</f>
        <v>0.11188753778697413</v>
      </c>
      <c r="D6" s="9">
        <f>'[1]30 celsius'!R13</f>
        <v>6.5240209495047493E-3</v>
      </c>
      <c r="E6" s="7"/>
      <c r="F6" s="7"/>
      <c r="G6" s="38"/>
      <c r="H6" s="11">
        <f t="shared" si="0"/>
        <v>1.0986122886681098</v>
      </c>
      <c r="I6" s="36"/>
      <c r="J6" s="11">
        <f>H6+$I$5</f>
        <v>-0.27138771133189032</v>
      </c>
      <c r="K6" s="11">
        <v>0.11188753778697413</v>
      </c>
      <c r="L6" s="11">
        <v>6.5240209495047493E-3</v>
      </c>
      <c r="M6" s="15"/>
      <c r="N6" s="15"/>
      <c r="O6" s="35"/>
      <c r="P6" s="22">
        <f>EXP($I$5)</f>
        <v>0.25410695955280027</v>
      </c>
      <c r="Q6" s="22">
        <f t="shared" si="1"/>
        <v>0.76232087865840081</v>
      </c>
      <c r="R6" s="18">
        <v>0.11188753778697413</v>
      </c>
      <c r="S6" s="18">
        <v>6.5240209495047493E-3</v>
      </c>
      <c r="V6" s="26">
        <v>3.1948881789137378</v>
      </c>
      <c r="W6" s="26">
        <v>0</v>
      </c>
    </row>
    <row r="7" spans="1:23">
      <c r="A7" s="40"/>
      <c r="B7" s="9">
        <v>6</v>
      </c>
      <c r="C7" s="9">
        <f>'[1]30 celsius'!G8</f>
        <v>0.23725594252431204</v>
      </c>
      <c r="D7" s="9">
        <f>'[1]30 celsius'!X13</f>
        <v>1.0287218893065768E-2</v>
      </c>
      <c r="E7" s="7"/>
      <c r="F7" s="7"/>
      <c r="G7" s="38"/>
      <c r="H7" s="11">
        <f t="shared" si="0"/>
        <v>1.791759469228055</v>
      </c>
      <c r="I7" s="36"/>
      <c r="J7" s="11">
        <f>H7+$I$5</f>
        <v>0.42175946922805485</v>
      </c>
      <c r="K7" s="11">
        <v>0.23725594252431204</v>
      </c>
      <c r="L7" s="11">
        <v>1.0287218893065768E-2</v>
      </c>
      <c r="M7" s="15"/>
      <c r="N7" s="15"/>
      <c r="O7" s="35"/>
      <c r="P7" s="22">
        <f>EXP($I$5)</f>
        <v>0.25410695955280027</v>
      </c>
      <c r="Q7" s="22">
        <f t="shared" si="1"/>
        <v>1.5246417573168016</v>
      </c>
      <c r="R7" s="18">
        <v>0.23725594252431204</v>
      </c>
      <c r="S7" s="18">
        <v>1.0287218893065768E-2</v>
      </c>
      <c r="V7" s="26">
        <v>3.0959752321981426</v>
      </c>
      <c r="W7" s="26">
        <v>0.97399999999999998</v>
      </c>
    </row>
    <row r="8" spans="1:23">
      <c r="A8" s="40"/>
      <c r="B8" s="9">
        <v>11</v>
      </c>
      <c r="C8" s="9">
        <f>'[1]30 celsius'!G11</f>
        <v>0.41615714401828385</v>
      </c>
      <c r="D8" s="9">
        <f>'[1]30 celsius'!AD13</f>
        <v>2.1592183165909124E-2</v>
      </c>
      <c r="E8" s="7"/>
      <c r="F8" s="7"/>
      <c r="G8" s="38"/>
      <c r="H8" s="11">
        <f t="shared" si="0"/>
        <v>2.3978952727983707</v>
      </c>
      <c r="I8" s="36"/>
      <c r="J8" s="11">
        <f>H8+$I$5</f>
        <v>1.0278952727983706</v>
      </c>
      <c r="K8" s="11">
        <v>0.41615714401828385</v>
      </c>
      <c r="L8" s="11">
        <v>2.1592183165909124E-2</v>
      </c>
      <c r="M8" s="15"/>
      <c r="N8" s="15"/>
      <c r="O8" s="35"/>
      <c r="P8" s="22">
        <f>EXP($I$5)</f>
        <v>0.25410695955280027</v>
      </c>
      <c r="Q8" s="22">
        <f t="shared" si="1"/>
        <v>2.7951765550808032</v>
      </c>
      <c r="R8" s="18">
        <v>0.41615714401828385</v>
      </c>
      <c r="S8" s="18">
        <v>2.1592183165909124E-2</v>
      </c>
    </row>
    <row r="9" spans="1:23">
      <c r="A9" s="40">
        <v>40</v>
      </c>
      <c r="B9" s="9">
        <v>1</v>
      </c>
      <c r="C9" s="9">
        <f>'[1]40 celsius'!G2</f>
        <v>0.1992205048245923</v>
      </c>
      <c r="D9" s="9">
        <f>'[1]40 celsius'!L13</f>
        <v>1.6493234099019323E-2</v>
      </c>
      <c r="E9" s="7"/>
      <c r="F9" s="7"/>
      <c r="G9" s="38">
        <v>40</v>
      </c>
      <c r="H9" s="11">
        <f t="shared" si="0"/>
        <v>0</v>
      </c>
      <c r="I9" s="36">
        <v>0</v>
      </c>
      <c r="J9" s="11">
        <f>H9+$I$9</f>
        <v>0</v>
      </c>
      <c r="K9" s="11">
        <v>0.1992205048245923</v>
      </c>
      <c r="L9" s="11">
        <v>1.6493234099019323E-2</v>
      </c>
      <c r="M9" s="15"/>
      <c r="N9" s="15"/>
      <c r="O9" s="35">
        <v>40</v>
      </c>
      <c r="P9" s="22">
        <f>EXP($I$9)</f>
        <v>1</v>
      </c>
      <c r="Q9" s="22">
        <f t="shared" si="1"/>
        <v>1</v>
      </c>
      <c r="R9" s="18">
        <v>0.1992205048245923</v>
      </c>
      <c r="S9" s="18">
        <v>1.6493234099019323E-2</v>
      </c>
    </row>
    <row r="10" spans="1:23">
      <c r="A10" s="40"/>
      <c r="B10" s="9">
        <v>2</v>
      </c>
      <c r="C10" s="9">
        <f>'[1]40 celsius'!G5</f>
        <v>0.28021362268723449</v>
      </c>
      <c r="D10" s="9">
        <f>'[1]40 celsius'!R13</f>
        <v>1.7754759073919348E-2</v>
      </c>
      <c r="E10" s="7"/>
      <c r="F10" s="7"/>
      <c r="G10" s="38"/>
      <c r="H10" s="11">
        <f t="shared" si="0"/>
        <v>0.69314718055994529</v>
      </c>
      <c r="I10" s="36"/>
      <c r="J10" s="11">
        <f t="shared" ref="J10:J12" si="2">H10+$I$9</f>
        <v>0.69314718055994529</v>
      </c>
      <c r="K10" s="11">
        <v>0.28021362268723449</v>
      </c>
      <c r="L10" s="11">
        <v>1.7754759073919348E-2</v>
      </c>
      <c r="M10" s="15"/>
      <c r="N10" s="15"/>
      <c r="O10" s="35"/>
      <c r="P10" s="22">
        <f t="shared" ref="P10:P12" si="3">EXP($I$9)</f>
        <v>1</v>
      </c>
      <c r="Q10" s="22">
        <f t="shared" si="1"/>
        <v>2</v>
      </c>
      <c r="R10" s="18">
        <v>0.28021362268723449</v>
      </c>
      <c r="S10" s="18">
        <v>1.7754759073919348E-2</v>
      </c>
    </row>
    <row r="11" spans="1:23">
      <c r="A11" s="40"/>
      <c r="B11" s="9">
        <v>3</v>
      </c>
      <c r="C11" s="9">
        <f>'[1]40 celsius'!G8</f>
        <v>0.42427382249058532</v>
      </c>
      <c r="D11" s="9">
        <f>'[1]40 celsius'!X13</f>
        <v>2.5183642061195499E-2</v>
      </c>
      <c r="E11" s="7"/>
      <c r="F11" s="7"/>
      <c r="G11" s="38"/>
      <c r="H11" s="11">
        <f t="shared" si="0"/>
        <v>1.0986122886681098</v>
      </c>
      <c r="I11" s="36"/>
      <c r="J11" s="11">
        <f t="shared" si="2"/>
        <v>1.0986122886681098</v>
      </c>
      <c r="K11" s="11">
        <v>0.42427382249058532</v>
      </c>
      <c r="L11" s="11">
        <v>2.5183642061195499E-2</v>
      </c>
      <c r="M11" s="15"/>
      <c r="N11" s="15"/>
      <c r="O11" s="35"/>
      <c r="P11" s="22">
        <f t="shared" si="3"/>
        <v>1</v>
      </c>
      <c r="Q11" s="22">
        <f t="shared" si="1"/>
        <v>3</v>
      </c>
      <c r="R11" s="18">
        <v>0.42427382249058532</v>
      </c>
      <c r="S11" s="18">
        <v>2.5183642061195499E-2</v>
      </c>
    </row>
    <row r="12" spans="1:23">
      <c r="A12" s="40"/>
      <c r="B12" s="9">
        <v>9.5</v>
      </c>
      <c r="C12" s="9">
        <f>'[1]40 celsius'!AE12</f>
        <v>0.72597544660875124</v>
      </c>
      <c r="D12" s="9">
        <f>'[1]40 celsius'!AE13</f>
        <v>1.2360581752246495E-2</v>
      </c>
      <c r="E12" s="7"/>
      <c r="F12" s="7"/>
      <c r="G12" s="38"/>
      <c r="H12" s="11">
        <f t="shared" si="0"/>
        <v>2.2512917986064953</v>
      </c>
      <c r="I12" s="36"/>
      <c r="J12" s="11">
        <f t="shared" si="2"/>
        <v>2.2512917986064953</v>
      </c>
      <c r="K12" s="11">
        <v>0.72597544660875124</v>
      </c>
      <c r="L12" s="11">
        <v>1.2360581752246495E-2</v>
      </c>
      <c r="M12" s="15"/>
      <c r="N12" s="15"/>
      <c r="O12" s="35"/>
      <c r="P12" s="22">
        <f t="shared" si="3"/>
        <v>1</v>
      </c>
      <c r="Q12" s="22">
        <f t="shared" si="1"/>
        <v>9.5</v>
      </c>
      <c r="R12" s="18">
        <v>0.72597544660875124</v>
      </c>
      <c r="S12" s="18">
        <v>1.2360581752246495E-2</v>
      </c>
    </row>
    <row r="13" spans="1:23">
      <c r="A13" s="40">
        <v>50</v>
      </c>
      <c r="B13" s="9">
        <v>1</v>
      </c>
      <c r="C13" s="9">
        <f>'[1]50 celsius'!G2</f>
        <v>0.40229126194181708</v>
      </c>
      <c r="D13" s="9">
        <f>'[1]50 celsius'!L13</f>
        <v>3.1693460741446362E-2</v>
      </c>
      <c r="E13" s="7"/>
      <c r="F13" s="7"/>
      <c r="G13" s="38">
        <v>50</v>
      </c>
      <c r="H13" s="11">
        <f t="shared" si="0"/>
        <v>0</v>
      </c>
      <c r="I13" s="36">
        <v>0.97399999999999998</v>
      </c>
      <c r="J13" s="11">
        <f>H13+$I$13</f>
        <v>0.97399999999999998</v>
      </c>
      <c r="K13" s="11">
        <v>0.40229126194181708</v>
      </c>
      <c r="L13" s="11">
        <v>3.1693460741446362E-2</v>
      </c>
      <c r="M13" s="15"/>
      <c r="N13" s="15"/>
      <c r="O13" s="35">
        <v>50</v>
      </c>
      <c r="P13" s="22">
        <f>EXP($I$13)</f>
        <v>2.6485173689134789</v>
      </c>
      <c r="Q13" s="22">
        <f t="shared" si="1"/>
        <v>2.6485173689134789</v>
      </c>
      <c r="R13" s="18">
        <v>0.40229126194181708</v>
      </c>
      <c r="S13" s="18">
        <v>3.1693460741446362E-2</v>
      </c>
    </row>
    <row r="14" spans="1:23">
      <c r="A14" s="40"/>
      <c r="B14" s="9">
        <v>2</v>
      </c>
      <c r="C14" s="9">
        <f>'[1]50 celsius'!G5</f>
        <v>0.53919921602235799</v>
      </c>
      <c r="D14" s="9">
        <f>'[1]50 celsius'!R13</f>
        <v>1.7244700695607112E-2</v>
      </c>
      <c r="E14" s="7"/>
      <c r="F14" s="7"/>
      <c r="G14" s="38"/>
      <c r="H14" s="11">
        <f t="shared" si="0"/>
        <v>0.69314718055994529</v>
      </c>
      <c r="I14" s="36"/>
      <c r="J14" s="11">
        <f t="shared" ref="J14:J15" si="4">H14+$I$13</f>
        <v>1.6671471805599452</v>
      </c>
      <c r="K14" s="11">
        <v>0.53919921602235799</v>
      </c>
      <c r="L14" s="11">
        <v>1.7244700695607112E-2</v>
      </c>
      <c r="M14" s="15"/>
      <c r="N14" s="15"/>
      <c r="O14" s="35"/>
      <c r="P14" s="22">
        <f t="shared" ref="P14:P15" si="5">EXP($I$13)</f>
        <v>2.6485173689134789</v>
      </c>
      <c r="Q14" s="22">
        <f t="shared" si="1"/>
        <v>5.2970347378269578</v>
      </c>
      <c r="R14" s="18">
        <v>0.53919921602235799</v>
      </c>
      <c r="S14" s="18">
        <v>1.7244700695607112E-2</v>
      </c>
    </row>
    <row r="15" spans="1:23">
      <c r="A15" s="40"/>
      <c r="B15" s="9">
        <v>3</v>
      </c>
      <c r="C15" s="9">
        <f>'[1]50 celsius'!G8</f>
        <v>0.66862453952526257</v>
      </c>
      <c r="D15" s="9">
        <f>'[1]50 celsius'!X13</f>
        <v>3.9917344166636622E-2</v>
      </c>
      <c r="E15" s="7"/>
      <c r="F15" s="7"/>
      <c r="G15" s="38"/>
      <c r="H15" s="11">
        <f t="shared" si="0"/>
        <v>1.0986122886681098</v>
      </c>
      <c r="I15" s="36"/>
      <c r="J15" s="11">
        <f t="shared" si="4"/>
        <v>2.0726122886681098</v>
      </c>
      <c r="K15" s="11">
        <v>0.66862453952526257</v>
      </c>
      <c r="L15" s="11">
        <v>3.9917344166636622E-2</v>
      </c>
      <c r="M15" s="15"/>
      <c r="N15" s="15"/>
      <c r="O15" s="35"/>
      <c r="P15" s="22">
        <f t="shared" si="5"/>
        <v>2.6485173689134789</v>
      </c>
      <c r="Q15" s="22">
        <f t="shared" si="1"/>
        <v>7.9455521067404362</v>
      </c>
      <c r="R15" s="18">
        <v>0.66862453952526257</v>
      </c>
      <c r="S15" s="18">
        <v>3.9917344166636622E-2</v>
      </c>
    </row>
    <row r="20" spans="18:22">
      <c r="T20" s="7"/>
      <c r="U20" s="7"/>
      <c r="V20" s="7"/>
    </row>
    <row r="21" spans="18:22">
      <c r="T21" s="7"/>
      <c r="U21" s="7"/>
      <c r="V21" s="7"/>
    </row>
    <row r="22" spans="18:22">
      <c r="T22" s="7"/>
      <c r="U22" s="7"/>
      <c r="V22" s="7"/>
    </row>
    <row r="23" spans="18:22">
      <c r="T23" s="7"/>
      <c r="U23" s="7"/>
      <c r="V23" s="7"/>
    </row>
    <row r="24" spans="18:22">
      <c r="T24" s="7"/>
      <c r="U24" s="7"/>
      <c r="V24" s="7"/>
    </row>
    <row r="25" spans="18:22">
      <c r="T25" s="7"/>
      <c r="U25" s="7"/>
      <c r="V25" s="7"/>
    </row>
    <row r="26" spans="18:22">
      <c r="T26" s="7"/>
      <c r="U26" s="7"/>
      <c r="V26" s="7"/>
    </row>
    <row r="27" spans="18:22">
      <c r="T27" s="7"/>
      <c r="U27" s="7"/>
      <c r="V27" s="7"/>
    </row>
    <row r="28" spans="18:22">
      <c r="T28" s="7"/>
      <c r="U28" s="7"/>
      <c r="V28" s="7"/>
    </row>
    <row r="29" spans="18:22">
      <c r="T29" s="7"/>
      <c r="U29" s="7"/>
      <c r="V29" s="7"/>
    </row>
    <row r="30" spans="18:22">
      <c r="R30" s="1">
        <v>111</v>
      </c>
      <c r="T30" s="7"/>
      <c r="U30" s="7"/>
      <c r="V30" s="7"/>
    </row>
    <row r="31" spans="18:22">
      <c r="T31" s="7"/>
      <c r="U31" s="7"/>
      <c r="V31" s="7"/>
    </row>
    <row r="32" spans="18:22">
      <c r="T32" s="7"/>
      <c r="U32" s="7"/>
      <c r="V32" s="7"/>
    </row>
    <row r="33" spans="20:22">
      <c r="T33" s="7"/>
      <c r="U33" s="7"/>
      <c r="V33" s="7"/>
    </row>
    <row r="59" ht="13.5" customHeight="1"/>
  </sheetData>
  <mergeCells count="12">
    <mergeCell ref="G5:G8"/>
    <mergeCell ref="G9:G12"/>
    <mergeCell ref="G13:G15"/>
    <mergeCell ref="A5:A8"/>
    <mergeCell ref="A9:A12"/>
    <mergeCell ref="A13:A15"/>
    <mergeCell ref="O5:O8"/>
    <mergeCell ref="O9:O12"/>
    <mergeCell ref="O13:O15"/>
    <mergeCell ref="I5:I8"/>
    <mergeCell ref="I9:I12"/>
    <mergeCell ref="I13:I1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1"/>
  <sheetViews>
    <sheetView zoomScaleNormal="100" workbookViewId="0">
      <selection activeCell="J38" sqref="J38"/>
    </sheetView>
  </sheetViews>
  <sheetFormatPr defaultColWidth="9" defaultRowHeight="15"/>
  <cols>
    <col min="1" max="16384" width="9" style="1"/>
  </cols>
  <sheetData>
    <row r="1" spans="1:44">
      <c r="A1" s="27" t="s">
        <v>11</v>
      </c>
    </row>
    <row r="3" spans="1:44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O3" s="5" t="s">
        <v>5</v>
      </c>
      <c r="P3" s="5"/>
      <c r="Q3" s="5"/>
      <c r="R3" s="5"/>
      <c r="S3" s="5"/>
      <c r="T3" s="5"/>
      <c r="U3" s="5"/>
      <c r="V3" s="5"/>
      <c r="Y3" s="17" t="s">
        <v>7</v>
      </c>
      <c r="Z3" s="17"/>
      <c r="AA3" s="17"/>
      <c r="AB3" s="17"/>
      <c r="AC3" s="17"/>
      <c r="AD3" s="17"/>
      <c r="AE3" s="17"/>
      <c r="AF3" s="17"/>
      <c r="AI3" s="23" t="s">
        <v>9</v>
      </c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0"/>
      <c r="B4" s="10" t="s">
        <v>12</v>
      </c>
      <c r="C4" s="10"/>
      <c r="D4" s="10" t="s">
        <v>15</v>
      </c>
      <c r="E4" s="10"/>
      <c r="F4" s="10" t="s">
        <v>16</v>
      </c>
      <c r="G4" s="10"/>
      <c r="H4" s="10" t="s">
        <v>17</v>
      </c>
      <c r="I4" s="10"/>
      <c r="J4" s="10" t="s">
        <v>18</v>
      </c>
      <c r="K4" s="10"/>
      <c r="L4" s="10" t="s">
        <v>19</v>
      </c>
      <c r="O4" s="5"/>
      <c r="P4" s="5" t="s">
        <v>12</v>
      </c>
      <c r="Q4" s="5"/>
      <c r="R4" s="5" t="s">
        <v>20</v>
      </c>
      <c r="S4" s="5"/>
      <c r="T4" s="5" t="s">
        <v>21</v>
      </c>
      <c r="U4" s="5"/>
      <c r="V4" s="5" t="s">
        <v>22</v>
      </c>
      <c r="Y4" s="17"/>
      <c r="Z4" s="17" t="s">
        <v>12</v>
      </c>
      <c r="AA4" s="17"/>
      <c r="AB4" s="17" t="s">
        <v>23</v>
      </c>
      <c r="AC4" s="17"/>
      <c r="AD4" s="17" t="s">
        <v>24</v>
      </c>
      <c r="AE4" s="17"/>
      <c r="AF4" s="17" t="s">
        <v>25</v>
      </c>
      <c r="AI4" s="23"/>
      <c r="AJ4" s="23" t="s">
        <v>12</v>
      </c>
      <c r="AK4" s="23"/>
      <c r="AL4" s="23" t="s">
        <v>26</v>
      </c>
      <c r="AM4" s="23"/>
      <c r="AN4" s="23" t="s">
        <v>27</v>
      </c>
      <c r="AO4" s="23"/>
      <c r="AP4" s="23" t="s">
        <v>28</v>
      </c>
      <c r="AQ4" s="23"/>
      <c r="AR4" s="23" t="s">
        <v>29</v>
      </c>
    </row>
    <row r="5" spans="1:44" ht="16.5">
      <c r="A5" s="28" t="s">
        <v>13</v>
      </c>
      <c r="B5" s="28" t="s">
        <v>14</v>
      </c>
      <c r="C5" s="28" t="s">
        <v>13</v>
      </c>
      <c r="D5" s="28" t="s">
        <v>14</v>
      </c>
      <c r="E5" s="28" t="s">
        <v>13</v>
      </c>
      <c r="F5" s="28" t="s">
        <v>14</v>
      </c>
      <c r="G5" s="28" t="s">
        <v>13</v>
      </c>
      <c r="H5" s="28" t="s">
        <v>14</v>
      </c>
      <c r="I5" s="28" t="s">
        <v>13</v>
      </c>
      <c r="J5" s="28" t="s">
        <v>14</v>
      </c>
      <c r="K5" s="28" t="s">
        <v>13</v>
      </c>
      <c r="L5" s="28" t="s">
        <v>14</v>
      </c>
      <c r="O5" s="29" t="s">
        <v>13</v>
      </c>
      <c r="P5" s="29" t="s">
        <v>14</v>
      </c>
      <c r="Q5" s="29" t="s">
        <v>13</v>
      </c>
      <c r="R5" s="29" t="s">
        <v>14</v>
      </c>
      <c r="S5" s="29" t="s">
        <v>13</v>
      </c>
      <c r="T5" s="29" t="s">
        <v>14</v>
      </c>
      <c r="U5" s="29" t="s">
        <v>13</v>
      </c>
      <c r="V5" s="29" t="s">
        <v>14</v>
      </c>
      <c r="Y5" s="19" t="s">
        <v>13</v>
      </c>
      <c r="Z5" s="19" t="s">
        <v>14</v>
      </c>
      <c r="AA5" s="19" t="s">
        <v>13</v>
      </c>
      <c r="AB5" s="19" t="s">
        <v>14</v>
      </c>
      <c r="AC5" s="19" t="s">
        <v>13</v>
      </c>
      <c r="AD5" s="19" t="s">
        <v>14</v>
      </c>
      <c r="AE5" s="19" t="s">
        <v>13</v>
      </c>
      <c r="AF5" s="19" t="s">
        <v>14</v>
      </c>
      <c r="AI5" s="24" t="s">
        <v>13</v>
      </c>
      <c r="AJ5" s="24" t="s">
        <v>14</v>
      </c>
      <c r="AK5" s="24" t="s">
        <v>13</v>
      </c>
      <c r="AL5" s="24" t="s">
        <v>14</v>
      </c>
      <c r="AM5" s="24" t="s">
        <v>13</v>
      </c>
      <c r="AN5" s="24" t="s">
        <v>14</v>
      </c>
      <c r="AO5" s="24" t="s">
        <v>13</v>
      </c>
      <c r="AP5" s="24" t="s">
        <v>14</v>
      </c>
      <c r="AQ5" s="24" t="s">
        <v>13</v>
      </c>
      <c r="AR5" s="24" t="s">
        <v>14</v>
      </c>
    </row>
    <row r="6" spans="1:44">
      <c r="A6" s="10">
        <v>5</v>
      </c>
      <c r="B6" s="10">
        <v>2986.8456000000001</v>
      </c>
      <c r="C6" s="10">
        <v>5</v>
      </c>
      <c r="D6" s="10">
        <v>2169.1794</v>
      </c>
      <c r="E6" s="10">
        <v>5</v>
      </c>
      <c r="F6" s="10">
        <v>869.97882000000004</v>
      </c>
      <c r="G6" s="10">
        <v>5</v>
      </c>
      <c r="H6" s="10">
        <v>458.48455000000001</v>
      </c>
      <c r="I6" s="10">
        <v>5</v>
      </c>
      <c r="J6" s="10">
        <v>-668.67776000000003</v>
      </c>
      <c r="K6" s="10">
        <v>5</v>
      </c>
      <c r="L6" s="10">
        <v>-1104.5326</v>
      </c>
      <c r="O6" s="5">
        <v>5</v>
      </c>
      <c r="P6" s="5">
        <v>2625.7816499999999</v>
      </c>
      <c r="Q6" s="5">
        <v>5</v>
      </c>
      <c r="R6" s="5">
        <v>896.04584</v>
      </c>
      <c r="S6" s="5">
        <v>5</v>
      </c>
      <c r="T6" s="5">
        <v>-101.12</v>
      </c>
      <c r="U6" s="5">
        <v>5</v>
      </c>
      <c r="V6" s="5">
        <v>-930.8098</v>
      </c>
      <c r="Y6" s="17">
        <v>5</v>
      </c>
      <c r="Z6" s="17">
        <v>2498.4471800000001</v>
      </c>
      <c r="AA6" s="17">
        <v>5</v>
      </c>
      <c r="AB6" s="17">
        <v>818.11171000000002</v>
      </c>
      <c r="AC6" s="17">
        <v>5</v>
      </c>
      <c r="AD6" s="17">
        <v>-30.33192</v>
      </c>
      <c r="AE6" s="17">
        <v>5</v>
      </c>
      <c r="AF6" s="17">
        <v>-1295.9589100000001</v>
      </c>
      <c r="AI6" s="23">
        <v>5</v>
      </c>
      <c r="AJ6" s="23">
        <v>2738.8329399999998</v>
      </c>
      <c r="AK6" s="23">
        <v>5</v>
      </c>
      <c r="AL6" s="23">
        <v>1059.7129399999999</v>
      </c>
      <c r="AM6" s="23">
        <v>5</v>
      </c>
      <c r="AN6" s="23">
        <v>-132.26061000000001</v>
      </c>
      <c r="AO6" s="23">
        <v>5</v>
      </c>
      <c r="AP6" s="23">
        <v>-870.11728000000005</v>
      </c>
      <c r="AQ6" s="23">
        <v>5</v>
      </c>
      <c r="AR6" s="23">
        <v>-1706.7913100000001</v>
      </c>
    </row>
    <row r="7" spans="1:44">
      <c r="A7" s="10">
        <v>5.2</v>
      </c>
      <c r="B7" s="10">
        <v>2760.5655999999999</v>
      </c>
      <c r="C7" s="10">
        <v>5.2</v>
      </c>
      <c r="D7" s="10">
        <v>2111.1794</v>
      </c>
      <c r="E7" s="10">
        <v>5.2</v>
      </c>
      <c r="F7" s="10">
        <v>866.25882000000001</v>
      </c>
      <c r="G7" s="10">
        <v>5.2</v>
      </c>
      <c r="H7" s="10">
        <v>496.88454999999999</v>
      </c>
      <c r="I7" s="10">
        <v>5.2</v>
      </c>
      <c r="J7" s="10">
        <v>-798.07776000000001</v>
      </c>
      <c r="K7" s="10">
        <v>5.2</v>
      </c>
      <c r="L7" s="10">
        <v>-1037.3326</v>
      </c>
      <c r="O7" s="5">
        <v>5.2</v>
      </c>
      <c r="P7" s="5">
        <v>2399.5016500000002</v>
      </c>
      <c r="Q7" s="5">
        <v>5.2</v>
      </c>
      <c r="R7" s="5">
        <v>961.04584</v>
      </c>
      <c r="S7" s="5">
        <v>5.2</v>
      </c>
      <c r="T7" s="5">
        <v>-83.6</v>
      </c>
      <c r="U7" s="5">
        <v>5.2</v>
      </c>
      <c r="V7" s="5">
        <v>-1033.9698000000001</v>
      </c>
      <c r="Y7" s="17">
        <v>5.2</v>
      </c>
      <c r="Z7" s="17">
        <v>2272.1671799999999</v>
      </c>
      <c r="AA7" s="17">
        <v>5.2</v>
      </c>
      <c r="AB7" s="17">
        <v>749.51170999999999</v>
      </c>
      <c r="AC7" s="17">
        <v>5.2</v>
      </c>
      <c r="AD7" s="17">
        <v>-63.331919999999997</v>
      </c>
      <c r="AE7" s="17">
        <v>5.2</v>
      </c>
      <c r="AF7" s="17">
        <v>-1276.1589100000001</v>
      </c>
      <c r="AI7" s="23">
        <v>5.2</v>
      </c>
      <c r="AJ7" s="23">
        <v>2646.4329400000001</v>
      </c>
      <c r="AK7" s="23">
        <v>5.2</v>
      </c>
      <c r="AL7" s="23">
        <v>955.79294000000004</v>
      </c>
      <c r="AM7" s="23">
        <v>5.2</v>
      </c>
      <c r="AN7" s="23">
        <v>-179.18061</v>
      </c>
      <c r="AO7" s="23">
        <v>5.2</v>
      </c>
      <c r="AP7" s="23">
        <v>-1054.03728</v>
      </c>
      <c r="AQ7" s="23">
        <v>5.2</v>
      </c>
      <c r="AR7" s="23">
        <v>-1743.7113099999999</v>
      </c>
    </row>
    <row r="8" spans="1:44">
      <c r="A8" s="10">
        <v>5.4</v>
      </c>
      <c r="B8" s="10">
        <v>2942.3955999999998</v>
      </c>
      <c r="C8" s="10">
        <v>5.4</v>
      </c>
      <c r="D8" s="10">
        <v>2121.4294</v>
      </c>
      <c r="E8" s="10">
        <v>5.4</v>
      </c>
      <c r="F8" s="10">
        <v>802.67881999999997</v>
      </c>
      <c r="G8" s="10">
        <v>5.4</v>
      </c>
      <c r="H8" s="10">
        <v>463.48455000000001</v>
      </c>
      <c r="I8" s="10">
        <v>5.4</v>
      </c>
      <c r="J8" s="10">
        <v>-837.17776000000003</v>
      </c>
      <c r="K8" s="10">
        <v>5.4</v>
      </c>
      <c r="L8" s="10">
        <v>-1065.2826</v>
      </c>
      <c r="O8" s="5">
        <v>5.4</v>
      </c>
      <c r="P8" s="5">
        <v>2581.3316500000001</v>
      </c>
      <c r="Q8" s="5">
        <v>5.4</v>
      </c>
      <c r="R8" s="5">
        <v>938.29584</v>
      </c>
      <c r="S8" s="5">
        <v>5.4</v>
      </c>
      <c r="T8" s="5">
        <v>-91.32</v>
      </c>
      <c r="U8" s="5">
        <v>5.4</v>
      </c>
      <c r="V8" s="5">
        <v>-1100.9598000000001</v>
      </c>
      <c r="Y8" s="17">
        <v>5.4</v>
      </c>
      <c r="Z8" s="17">
        <v>2453.9971799999998</v>
      </c>
      <c r="AA8" s="17">
        <v>5.4</v>
      </c>
      <c r="AB8" s="17">
        <v>913.11171000000002</v>
      </c>
      <c r="AC8" s="17">
        <v>5.4</v>
      </c>
      <c r="AD8" s="17">
        <v>-120.83192</v>
      </c>
      <c r="AE8" s="17">
        <v>5.4</v>
      </c>
      <c r="AF8" s="17">
        <v>-1186.4589100000001</v>
      </c>
      <c r="AI8" s="23">
        <v>5.4</v>
      </c>
      <c r="AJ8" s="23">
        <v>2647.3329399999998</v>
      </c>
      <c r="AK8" s="23">
        <v>5.4</v>
      </c>
      <c r="AL8" s="23">
        <v>1050.6629399999999</v>
      </c>
      <c r="AM8" s="23">
        <v>5.4</v>
      </c>
      <c r="AN8" s="23">
        <v>-37.310609999999997</v>
      </c>
      <c r="AO8" s="23">
        <v>5.4</v>
      </c>
      <c r="AP8" s="23">
        <v>-853.16728000000001</v>
      </c>
      <c r="AQ8" s="23">
        <v>5.4</v>
      </c>
      <c r="AR8" s="23">
        <v>-1808.84131</v>
      </c>
    </row>
    <row r="9" spans="1:44">
      <c r="A9" s="10">
        <v>5.6</v>
      </c>
      <c r="B9" s="10">
        <v>2806.5956000000001</v>
      </c>
      <c r="C9" s="10">
        <v>5.6</v>
      </c>
      <c r="D9" s="10">
        <v>2029.4294</v>
      </c>
      <c r="E9" s="10">
        <v>5.6</v>
      </c>
      <c r="F9" s="10">
        <v>729.47882000000004</v>
      </c>
      <c r="G9" s="10">
        <v>5.6</v>
      </c>
      <c r="H9" s="10">
        <v>373.48455000000001</v>
      </c>
      <c r="I9" s="10">
        <v>5.6</v>
      </c>
      <c r="J9" s="10">
        <v>-705.17776000000003</v>
      </c>
      <c r="K9" s="10">
        <v>5.6</v>
      </c>
      <c r="L9" s="10">
        <v>-1000.2826</v>
      </c>
      <c r="O9" s="5">
        <v>5.6</v>
      </c>
      <c r="P9" s="5">
        <v>2445.5316499999999</v>
      </c>
      <c r="Q9" s="5">
        <v>5.6</v>
      </c>
      <c r="R9" s="5">
        <v>922.29584</v>
      </c>
      <c r="S9" s="5">
        <v>5.6</v>
      </c>
      <c r="T9" s="5">
        <v>23.88</v>
      </c>
      <c r="U9" s="5">
        <v>5.6</v>
      </c>
      <c r="V9" s="5">
        <v>-996.5598</v>
      </c>
      <c r="Y9" s="17">
        <v>5.6</v>
      </c>
      <c r="Z9" s="17">
        <v>2318.1971800000001</v>
      </c>
      <c r="AA9" s="17">
        <v>5.6</v>
      </c>
      <c r="AB9" s="17">
        <v>934.11171000000002</v>
      </c>
      <c r="AC9" s="17">
        <v>5.6</v>
      </c>
      <c r="AD9" s="17">
        <v>16.16808</v>
      </c>
      <c r="AE9" s="17">
        <v>5.6</v>
      </c>
      <c r="AF9" s="17">
        <v>-1141.4589100000001</v>
      </c>
      <c r="AI9" s="23">
        <v>5.6</v>
      </c>
      <c r="AJ9" s="23">
        <v>2618.3329399999998</v>
      </c>
      <c r="AK9" s="23">
        <v>5.6</v>
      </c>
      <c r="AL9" s="23">
        <v>1094.4629399999999</v>
      </c>
      <c r="AM9" s="23">
        <v>5.6</v>
      </c>
      <c r="AN9" s="23">
        <v>-17.51061</v>
      </c>
      <c r="AO9" s="23">
        <v>5.6</v>
      </c>
      <c r="AP9" s="23">
        <v>-862.36728000000005</v>
      </c>
      <c r="AQ9" s="23">
        <v>5.6</v>
      </c>
      <c r="AR9" s="23">
        <v>-1692.0413100000001</v>
      </c>
    </row>
    <row r="10" spans="1:44">
      <c r="A10" s="10">
        <v>5.8</v>
      </c>
      <c r="B10" s="10">
        <v>2791.6455999999998</v>
      </c>
      <c r="C10" s="10">
        <v>5.8</v>
      </c>
      <c r="D10" s="10">
        <v>2176.1794</v>
      </c>
      <c r="E10" s="10">
        <v>5.8</v>
      </c>
      <c r="F10" s="10">
        <v>855.17881999999997</v>
      </c>
      <c r="G10" s="10">
        <v>5.8</v>
      </c>
      <c r="H10" s="10">
        <v>523.48455000000001</v>
      </c>
      <c r="I10" s="10">
        <v>5.8</v>
      </c>
      <c r="J10" s="10">
        <v>-734.67776000000003</v>
      </c>
      <c r="K10" s="10">
        <v>5.8</v>
      </c>
      <c r="L10" s="10">
        <v>-971.5326</v>
      </c>
      <c r="O10" s="5">
        <v>5.8</v>
      </c>
      <c r="P10" s="5">
        <v>2430.5816500000001</v>
      </c>
      <c r="Q10" s="5">
        <v>5.8</v>
      </c>
      <c r="R10" s="5">
        <v>1009.04584</v>
      </c>
      <c r="S10" s="5">
        <v>5.8</v>
      </c>
      <c r="T10" s="5">
        <v>-31.32</v>
      </c>
      <c r="U10" s="5">
        <v>5.8</v>
      </c>
      <c r="V10" s="5">
        <v>-946.20979999999997</v>
      </c>
      <c r="Y10" s="17">
        <v>5.8</v>
      </c>
      <c r="Z10" s="17">
        <v>2303.2471799999998</v>
      </c>
      <c r="AA10" s="17">
        <v>5.8</v>
      </c>
      <c r="AB10" s="17">
        <v>865.11171000000002</v>
      </c>
      <c r="AC10" s="17">
        <v>5.8</v>
      </c>
      <c r="AD10" s="17">
        <v>-0.33191999999999999</v>
      </c>
      <c r="AE10" s="17">
        <v>5.8</v>
      </c>
      <c r="AF10" s="17">
        <v>-1138.9589100000001</v>
      </c>
      <c r="AI10" s="23">
        <v>5.8</v>
      </c>
      <c r="AJ10" s="23">
        <v>2794.8329399999998</v>
      </c>
      <c r="AK10" s="23">
        <v>5.8</v>
      </c>
      <c r="AL10" s="23">
        <v>1223.9129399999999</v>
      </c>
      <c r="AM10" s="23">
        <v>5.8</v>
      </c>
      <c r="AN10" s="23">
        <v>55.939390000000003</v>
      </c>
      <c r="AO10" s="23">
        <v>5.8</v>
      </c>
      <c r="AP10" s="23">
        <v>-757.91728000000001</v>
      </c>
      <c r="AQ10" s="23">
        <v>5.8</v>
      </c>
      <c r="AR10" s="23">
        <v>-1753.59131</v>
      </c>
    </row>
    <row r="11" spans="1:44">
      <c r="A11" s="10">
        <v>6</v>
      </c>
      <c r="B11" s="10">
        <v>2729.4155999999998</v>
      </c>
      <c r="C11" s="10">
        <v>6</v>
      </c>
      <c r="D11" s="10">
        <v>2128.9294</v>
      </c>
      <c r="E11" s="10">
        <v>6</v>
      </c>
      <c r="F11" s="10">
        <v>977.15881999999999</v>
      </c>
      <c r="G11" s="10">
        <v>6</v>
      </c>
      <c r="H11" s="10">
        <v>510.88454999999999</v>
      </c>
      <c r="I11" s="10">
        <v>6</v>
      </c>
      <c r="J11" s="10">
        <v>-576.57776000000001</v>
      </c>
      <c r="K11" s="10">
        <v>6</v>
      </c>
      <c r="L11" s="10">
        <v>-889.58259999999996</v>
      </c>
      <c r="O11" s="5">
        <v>6</v>
      </c>
      <c r="P11" s="5">
        <v>2368.3516500000001</v>
      </c>
      <c r="Q11" s="5">
        <v>6</v>
      </c>
      <c r="R11" s="5">
        <v>1000.79584</v>
      </c>
      <c r="S11" s="5">
        <v>6</v>
      </c>
      <c r="T11" s="5">
        <v>52</v>
      </c>
      <c r="U11" s="5">
        <v>6</v>
      </c>
      <c r="V11" s="5">
        <v>-907.01980000000003</v>
      </c>
      <c r="Y11" s="17">
        <v>6</v>
      </c>
      <c r="Z11" s="17">
        <v>2241.0171799999998</v>
      </c>
      <c r="AA11" s="17">
        <v>6</v>
      </c>
      <c r="AB11" s="17">
        <v>949.51170999999999</v>
      </c>
      <c r="AC11" s="17">
        <v>6</v>
      </c>
      <c r="AD11" s="17">
        <v>81.168080000000003</v>
      </c>
      <c r="AE11" s="17">
        <v>6</v>
      </c>
      <c r="AF11" s="17">
        <v>-1145.6589100000001</v>
      </c>
      <c r="AI11" s="23">
        <v>6</v>
      </c>
      <c r="AJ11" s="23">
        <v>2652.9329400000001</v>
      </c>
      <c r="AK11" s="23">
        <v>6</v>
      </c>
      <c r="AL11" s="23">
        <v>1118.4429399999999</v>
      </c>
      <c r="AM11" s="23">
        <v>6</v>
      </c>
      <c r="AN11" s="23">
        <v>21.469390000000001</v>
      </c>
      <c r="AO11" s="23">
        <v>6</v>
      </c>
      <c r="AP11" s="23">
        <v>-764.38728000000003</v>
      </c>
      <c r="AQ11" s="23">
        <v>6</v>
      </c>
      <c r="AR11" s="23">
        <v>-1671.06131</v>
      </c>
    </row>
    <row r="12" spans="1:44">
      <c r="A12" s="10">
        <v>6.2</v>
      </c>
      <c r="B12" s="10">
        <v>2860.6255999999998</v>
      </c>
      <c r="C12" s="10">
        <v>6.2</v>
      </c>
      <c r="D12" s="10">
        <v>2136.6794</v>
      </c>
      <c r="E12" s="10">
        <v>6.2</v>
      </c>
      <c r="F12" s="10">
        <v>903.69881999999996</v>
      </c>
      <c r="G12" s="10">
        <v>6.2</v>
      </c>
      <c r="H12" s="10">
        <v>538.08455000000004</v>
      </c>
      <c r="I12" s="10">
        <v>6.2</v>
      </c>
      <c r="J12" s="10">
        <v>-757.27775999999994</v>
      </c>
      <c r="K12" s="10">
        <v>6.2</v>
      </c>
      <c r="L12" s="10">
        <v>-1051.2326</v>
      </c>
      <c r="O12" s="5">
        <v>6.2</v>
      </c>
      <c r="P12" s="5">
        <v>2499.5616500000001</v>
      </c>
      <c r="Q12" s="5">
        <v>6.2</v>
      </c>
      <c r="R12" s="5">
        <v>1161.54584</v>
      </c>
      <c r="S12" s="5">
        <v>6.2</v>
      </c>
      <c r="T12" s="5">
        <v>-64.64</v>
      </c>
      <c r="U12" s="5">
        <v>6.2</v>
      </c>
      <c r="V12" s="5">
        <v>-902.14980000000003</v>
      </c>
      <c r="Y12" s="17">
        <v>6.2</v>
      </c>
      <c r="Z12" s="17">
        <v>2372.2271799999999</v>
      </c>
      <c r="AA12" s="17">
        <v>6.2</v>
      </c>
      <c r="AB12" s="17">
        <v>921.71171000000004</v>
      </c>
      <c r="AC12" s="17">
        <v>6.2</v>
      </c>
      <c r="AD12" s="17">
        <v>-31.33192</v>
      </c>
      <c r="AE12" s="17">
        <v>6.2</v>
      </c>
      <c r="AF12" s="17">
        <v>-1210.75891</v>
      </c>
      <c r="AI12" s="23">
        <v>6.2</v>
      </c>
      <c r="AJ12" s="23">
        <v>2669.2329399999999</v>
      </c>
      <c r="AK12" s="23">
        <v>6.2</v>
      </c>
      <c r="AL12" s="23">
        <v>1175.13294</v>
      </c>
      <c r="AM12" s="23">
        <v>6.2</v>
      </c>
      <c r="AN12" s="23">
        <v>-16.840610000000002</v>
      </c>
      <c r="AO12" s="23">
        <v>6.2</v>
      </c>
      <c r="AP12" s="23">
        <v>-670.69727999999998</v>
      </c>
      <c r="AQ12" s="23">
        <v>6.2</v>
      </c>
      <c r="AR12" s="23">
        <v>-1634.37131</v>
      </c>
    </row>
    <row r="13" spans="1:44">
      <c r="A13" s="10">
        <v>6.4</v>
      </c>
      <c r="B13" s="10">
        <v>2883.6956</v>
      </c>
      <c r="C13" s="10">
        <v>6.4</v>
      </c>
      <c r="D13" s="10">
        <v>2307.9294</v>
      </c>
      <c r="E13" s="10">
        <v>6.4</v>
      </c>
      <c r="F13" s="10">
        <v>1134.8788199999999</v>
      </c>
      <c r="G13" s="10">
        <v>6.4</v>
      </c>
      <c r="H13" s="10">
        <v>483.48455000000001</v>
      </c>
      <c r="I13" s="10">
        <v>6.4</v>
      </c>
      <c r="J13" s="10">
        <v>-648.17776000000003</v>
      </c>
      <c r="K13" s="10">
        <v>6.4</v>
      </c>
      <c r="L13" s="10">
        <v>-980.7826</v>
      </c>
      <c r="O13" s="5">
        <v>6.4</v>
      </c>
      <c r="P13" s="5">
        <v>2522.6316499999998</v>
      </c>
      <c r="Q13" s="5">
        <v>6.4</v>
      </c>
      <c r="R13" s="5">
        <v>1128.79584</v>
      </c>
      <c r="S13" s="5">
        <v>6.4</v>
      </c>
      <c r="T13" s="5">
        <v>166.48</v>
      </c>
      <c r="U13" s="5">
        <v>6.4</v>
      </c>
      <c r="V13" s="5">
        <v>-888.85979999999995</v>
      </c>
      <c r="Y13" s="17">
        <v>6.4</v>
      </c>
      <c r="Z13" s="17">
        <v>2395.29718</v>
      </c>
      <c r="AA13" s="17">
        <v>6.4</v>
      </c>
      <c r="AB13" s="17">
        <v>1019.11171</v>
      </c>
      <c r="AC13" s="17">
        <v>6.4</v>
      </c>
      <c r="AD13" s="17">
        <v>-26.83192</v>
      </c>
      <c r="AE13" s="17">
        <v>6.4</v>
      </c>
      <c r="AF13" s="17">
        <v>-1015.4589099999999</v>
      </c>
      <c r="AI13" s="23">
        <v>6.4</v>
      </c>
      <c r="AJ13" s="23">
        <v>2781.3329399999998</v>
      </c>
      <c r="AK13" s="23">
        <v>6.4</v>
      </c>
      <c r="AL13" s="23">
        <v>1170.36294</v>
      </c>
      <c r="AM13" s="23">
        <v>6.4</v>
      </c>
      <c r="AN13" s="23">
        <v>117.38939000000001</v>
      </c>
      <c r="AO13" s="23">
        <v>6.4</v>
      </c>
      <c r="AP13" s="23">
        <v>-758.46727999999996</v>
      </c>
      <c r="AQ13" s="23">
        <v>6.4</v>
      </c>
      <c r="AR13" s="23">
        <v>-1554.14131</v>
      </c>
    </row>
    <row r="14" spans="1:44">
      <c r="A14" s="10">
        <v>6.6</v>
      </c>
      <c r="B14" s="10">
        <v>2807.8656000000001</v>
      </c>
      <c r="C14" s="10">
        <v>6.6</v>
      </c>
      <c r="D14" s="10">
        <v>2196.6794</v>
      </c>
      <c r="E14" s="10">
        <v>6.6</v>
      </c>
      <c r="F14" s="10">
        <v>933.45881999999995</v>
      </c>
      <c r="G14" s="10">
        <v>6.6</v>
      </c>
      <c r="H14" s="10">
        <v>530.88454999999999</v>
      </c>
      <c r="I14" s="10">
        <v>6.6</v>
      </c>
      <c r="J14" s="10">
        <v>-678.07776000000001</v>
      </c>
      <c r="K14" s="10">
        <v>6.6</v>
      </c>
      <c r="L14" s="10">
        <v>-842.83259999999996</v>
      </c>
      <c r="O14" s="5">
        <v>6.6</v>
      </c>
      <c r="P14" s="5">
        <v>2446.8016499999999</v>
      </c>
      <c r="Q14" s="5">
        <v>6.6</v>
      </c>
      <c r="R14" s="5">
        <v>1016.54584</v>
      </c>
      <c r="S14" s="5">
        <v>6.6</v>
      </c>
      <c r="T14" s="5">
        <v>14.2</v>
      </c>
      <c r="U14" s="5">
        <v>6.6</v>
      </c>
      <c r="V14" s="5">
        <v>-960.86980000000005</v>
      </c>
      <c r="Y14" s="17">
        <v>6.6</v>
      </c>
      <c r="Z14" s="17">
        <v>2319.4671800000001</v>
      </c>
      <c r="AA14" s="17">
        <v>6.6</v>
      </c>
      <c r="AB14" s="17">
        <v>895.51170999999999</v>
      </c>
      <c r="AC14" s="17">
        <v>6.6</v>
      </c>
      <c r="AD14" s="17">
        <v>51.668080000000003</v>
      </c>
      <c r="AE14" s="17">
        <v>6.6</v>
      </c>
      <c r="AF14" s="17">
        <v>-1165.1589100000001</v>
      </c>
      <c r="AI14" s="23">
        <v>6.6</v>
      </c>
      <c r="AJ14" s="23">
        <v>2720.4329400000001</v>
      </c>
      <c r="AK14" s="23">
        <v>6.6</v>
      </c>
      <c r="AL14" s="23">
        <v>1141.4929400000001</v>
      </c>
      <c r="AM14" s="23">
        <v>6.6</v>
      </c>
      <c r="AN14" s="23">
        <v>-39.480609999999999</v>
      </c>
      <c r="AO14" s="23">
        <v>6.6</v>
      </c>
      <c r="AP14" s="23">
        <v>-818.33727999999996</v>
      </c>
      <c r="AQ14" s="23">
        <v>6.6</v>
      </c>
      <c r="AR14" s="23">
        <v>-1732.0113100000001</v>
      </c>
    </row>
    <row r="15" spans="1:44">
      <c r="A15" s="10">
        <v>6.8</v>
      </c>
      <c r="B15" s="10">
        <v>3010.0356000000002</v>
      </c>
      <c r="C15" s="10">
        <v>6.8</v>
      </c>
      <c r="D15" s="10">
        <v>2131.4294</v>
      </c>
      <c r="E15" s="10">
        <v>6.8</v>
      </c>
      <c r="F15" s="10">
        <v>951.03881999999999</v>
      </c>
      <c r="G15" s="10">
        <v>6.8</v>
      </c>
      <c r="H15" s="10">
        <v>620.28454999999997</v>
      </c>
      <c r="I15" s="10">
        <v>6.8</v>
      </c>
      <c r="J15" s="10">
        <v>-539.97775999999999</v>
      </c>
      <c r="K15" s="10">
        <v>6.8</v>
      </c>
      <c r="L15" s="10">
        <v>-923.88260000000002</v>
      </c>
      <c r="O15" s="5">
        <v>6.8</v>
      </c>
      <c r="P15" s="5">
        <v>2648.97165</v>
      </c>
      <c r="Q15" s="5">
        <v>6.8</v>
      </c>
      <c r="R15" s="5">
        <v>1153.29584</v>
      </c>
      <c r="S15" s="5">
        <v>6.8</v>
      </c>
      <c r="T15" s="5">
        <v>73.92</v>
      </c>
      <c r="U15" s="5">
        <v>6.8</v>
      </c>
      <c r="V15" s="5">
        <v>-870.87980000000005</v>
      </c>
      <c r="Y15" s="17">
        <v>6.8</v>
      </c>
      <c r="Z15" s="17">
        <v>2521.6371800000002</v>
      </c>
      <c r="AA15" s="17">
        <v>6.8</v>
      </c>
      <c r="AB15" s="17">
        <v>969.91170999999997</v>
      </c>
      <c r="AC15" s="17">
        <v>6.8</v>
      </c>
      <c r="AD15" s="17">
        <v>50.168080000000003</v>
      </c>
      <c r="AE15" s="17">
        <v>6.8</v>
      </c>
      <c r="AF15" s="17">
        <v>-976.85891000000004</v>
      </c>
      <c r="AI15" s="23">
        <v>6.8</v>
      </c>
      <c r="AJ15" s="23">
        <v>2827.5329400000001</v>
      </c>
      <c r="AK15" s="23">
        <v>6.8</v>
      </c>
      <c r="AL15" s="23">
        <v>1353.62294</v>
      </c>
      <c r="AM15" s="23">
        <v>6.8</v>
      </c>
      <c r="AN15" s="23">
        <v>176.64939000000001</v>
      </c>
      <c r="AO15" s="23">
        <v>6.8</v>
      </c>
      <c r="AP15" s="23">
        <v>-664.20727999999997</v>
      </c>
      <c r="AQ15" s="23">
        <v>6.8</v>
      </c>
      <c r="AR15" s="23">
        <v>-1526.88131</v>
      </c>
    </row>
    <row r="16" spans="1:44">
      <c r="A16" s="10">
        <v>7</v>
      </c>
      <c r="B16" s="10">
        <v>2993.1055999999999</v>
      </c>
      <c r="C16" s="10">
        <v>7</v>
      </c>
      <c r="D16" s="10">
        <v>2249.6794</v>
      </c>
      <c r="E16" s="10">
        <v>7</v>
      </c>
      <c r="F16" s="10">
        <v>1073.2188200000001</v>
      </c>
      <c r="G16" s="10">
        <v>7</v>
      </c>
      <c r="H16" s="10">
        <v>526.68454999999994</v>
      </c>
      <c r="I16" s="10">
        <v>7</v>
      </c>
      <c r="J16" s="10">
        <v>-454.87776000000002</v>
      </c>
      <c r="K16" s="10">
        <v>7</v>
      </c>
      <c r="L16" s="10">
        <v>-891.43259999999998</v>
      </c>
      <c r="O16" s="5">
        <v>7</v>
      </c>
      <c r="P16" s="5">
        <v>2632.0416500000001</v>
      </c>
      <c r="Q16" s="5">
        <v>7</v>
      </c>
      <c r="R16" s="5">
        <v>1200.54584</v>
      </c>
      <c r="S16" s="5">
        <v>7</v>
      </c>
      <c r="T16" s="5">
        <v>61.04</v>
      </c>
      <c r="U16" s="5">
        <v>7</v>
      </c>
      <c r="V16" s="5">
        <v>-830.58979999999997</v>
      </c>
      <c r="Y16" s="17">
        <v>7</v>
      </c>
      <c r="Z16" s="17">
        <v>2504.7071799999999</v>
      </c>
      <c r="AA16" s="17">
        <v>7</v>
      </c>
      <c r="AB16" s="17">
        <v>1093.3117099999999</v>
      </c>
      <c r="AC16" s="17">
        <v>7</v>
      </c>
      <c r="AD16" s="17">
        <v>75.668080000000003</v>
      </c>
      <c r="AE16" s="17">
        <v>7</v>
      </c>
      <c r="AF16" s="17">
        <v>-935.55890999999997</v>
      </c>
      <c r="AI16" s="23">
        <v>7</v>
      </c>
      <c r="AJ16" s="23">
        <v>2666.63294</v>
      </c>
      <c r="AK16" s="23">
        <v>7</v>
      </c>
      <c r="AL16" s="23">
        <v>1264.85294</v>
      </c>
      <c r="AM16" s="23">
        <v>7</v>
      </c>
      <c r="AN16" s="23">
        <v>271.87939</v>
      </c>
      <c r="AO16" s="23">
        <v>7</v>
      </c>
      <c r="AP16" s="23">
        <v>-664.97727999999995</v>
      </c>
      <c r="AQ16" s="23">
        <v>7</v>
      </c>
      <c r="AR16" s="23">
        <v>-1576.65131</v>
      </c>
    </row>
    <row r="17" spans="1:44">
      <c r="A17" s="10">
        <v>7.2</v>
      </c>
      <c r="B17" s="10">
        <v>2735.5855999999999</v>
      </c>
      <c r="C17" s="10">
        <v>7.2</v>
      </c>
      <c r="D17" s="10">
        <v>2124.6794</v>
      </c>
      <c r="E17" s="10">
        <v>7.2</v>
      </c>
      <c r="F17" s="10">
        <v>751.73882000000003</v>
      </c>
      <c r="G17" s="10">
        <v>7.2</v>
      </c>
      <c r="H17" s="10">
        <v>439.28455000000002</v>
      </c>
      <c r="I17" s="10">
        <v>7.2</v>
      </c>
      <c r="J17" s="10">
        <v>-659.47775999999999</v>
      </c>
      <c r="K17" s="10">
        <v>7.2</v>
      </c>
      <c r="L17" s="10">
        <v>-1004.6326</v>
      </c>
      <c r="O17" s="5">
        <v>7.2</v>
      </c>
      <c r="P17" s="5">
        <v>2374.5216500000001</v>
      </c>
      <c r="Q17" s="5">
        <v>7.2</v>
      </c>
      <c r="R17" s="5">
        <v>988.54584</v>
      </c>
      <c r="S17" s="5">
        <v>7.2</v>
      </c>
      <c r="T17" s="5">
        <v>-15.28</v>
      </c>
      <c r="U17" s="5">
        <v>7.2</v>
      </c>
      <c r="V17" s="5">
        <v>-960.02980000000002</v>
      </c>
      <c r="Y17" s="17">
        <v>7.2</v>
      </c>
      <c r="Z17" s="17">
        <v>2247.1871799999999</v>
      </c>
      <c r="AA17" s="17">
        <v>7.2</v>
      </c>
      <c r="AB17" s="17">
        <v>877.91170999999997</v>
      </c>
      <c r="AC17" s="17">
        <v>7.2</v>
      </c>
      <c r="AD17" s="17">
        <v>7.6680799999999998</v>
      </c>
      <c r="AE17" s="17">
        <v>7.2</v>
      </c>
      <c r="AF17" s="17">
        <v>-1037.3589099999999</v>
      </c>
      <c r="AI17" s="23">
        <v>7.2</v>
      </c>
      <c r="AJ17" s="23">
        <v>2593.0329400000001</v>
      </c>
      <c r="AK17" s="23">
        <v>7.2</v>
      </c>
      <c r="AL17" s="23">
        <v>1079.57294</v>
      </c>
      <c r="AM17" s="23">
        <v>7.2</v>
      </c>
      <c r="AN17" s="23">
        <v>53.59939</v>
      </c>
      <c r="AO17" s="23">
        <v>7.2</v>
      </c>
      <c r="AP17" s="23">
        <v>-738.25728000000004</v>
      </c>
      <c r="AQ17" s="23">
        <v>7.2</v>
      </c>
      <c r="AR17" s="23">
        <v>-1665.9313099999999</v>
      </c>
    </row>
    <row r="18" spans="1:44">
      <c r="A18" s="10">
        <v>7.4</v>
      </c>
      <c r="B18" s="10">
        <v>3030.1655999999998</v>
      </c>
      <c r="C18" s="10">
        <v>7.4</v>
      </c>
      <c r="D18" s="10">
        <v>2291.1794</v>
      </c>
      <c r="E18" s="10">
        <v>7.4</v>
      </c>
      <c r="F18" s="10">
        <v>1022.65882</v>
      </c>
      <c r="G18" s="10">
        <v>7.4</v>
      </c>
      <c r="H18" s="10">
        <v>651.88454999999999</v>
      </c>
      <c r="I18" s="10">
        <v>7.4</v>
      </c>
      <c r="J18" s="10">
        <v>-541.07776000000001</v>
      </c>
      <c r="K18" s="10">
        <v>7.4</v>
      </c>
      <c r="L18" s="10">
        <v>-914.33259999999996</v>
      </c>
      <c r="O18" s="5">
        <v>7.4</v>
      </c>
      <c r="P18" s="5">
        <v>2669.1016500000001</v>
      </c>
      <c r="Q18" s="5">
        <v>7.4</v>
      </c>
      <c r="R18" s="5">
        <v>1201.04584</v>
      </c>
      <c r="S18" s="5">
        <v>7.4</v>
      </c>
      <c r="T18" s="5">
        <v>128</v>
      </c>
      <c r="U18" s="5">
        <v>7.4</v>
      </c>
      <c r="V18" s="5">
        <v>-790.76980000000003</v>
      </c>
      <c r="Y18" s="17">
        <v>7.4</v>
      </c>
      <c r="Z18" s="17">
        <v>2541.7671799999998</v>
      </c>
      <c r="AA18" s="17">
        <v>7.4</v>
      </c>
      <c r="AB18" s="17">
        <v>1065.51171</v>
      </c>
      <c r="AC18" s="17">
        <v>7.4</v>
      </c>
      <c r="AD18" s="17">
        <v>147.66808</v>
      </c>
      <c r="AE18" s="17">
        <v>7.4</v>
      </c>
      <c r="AF18" s="17">
        <v>-975.15890999999999</v>
      </c>
      <c r="AI18" s="23">
        <v>7.4</v>
      </c>
      <c r="AJ18" s="23">
        <v>2819.4329400000001</v>
      </c>
      <c r="AK18" s="23">
        <v>7.4</v>
      </c>
      <c r="AL18" s="23">
        <v>1291.1929399999999</v>
      </c>
      <c r="AM18" s="23">
        <v>7.4</v>
      </c>
      <c r="AN18" s="23">
        <v>228.21939</v>
      </c>
      <c r="AO18" s="23">
        <v>7.4</v>
      </c>
      <c r="AP18" s="23">
        <v>-553.63728000000003</v>
      </c>
      <c r="AQ18" s="23">
        <v>7.4</v>
      </c>
      <c r="AR18" s="23">
        <v>-1494.31131</v>
      </c>
    </row>
    <row r="19" spans="1:44">
      <c r="A19" s="10">
        <v>7.6</v>
      </c>
      <c r="B19" s="10">
        <v>2903.8355999999999</v>
      </c>
      <c r="C19" s="10">
        <v>7.6</v>
      </c>
      <c r="D19" s="10">
        <v>2292.4294</v>
      </c>
      <c r="E19" s="10">
        <v>7.6</v>
      </c>
      <c r="F19" s="10">
        <v>995.23882000000003</v>
      </c>
      <c r="G19" s="10">
        <v>7.6</v>
      </c>
      <c r="H19" s="10">
        <v>547.28454999999997</v>
      </c>
      <c r="I19" s="10">
        <v>7.6</v>
      </c>
      <c r="J19" s="10">
        <v>-618.97775999999999</v>
      </c>
      <c r="K19" s="10">
        <v>7.6</v>
      </c>
      <c r="L19" s="10">
        <v>-802.88260000000002</v>
      </c>
      <c r="O19" s="5">
        <v>7.6</v>
      </c>
      <c r="P19" s="5">
        <v>2542.7716500000001</v>
      </c>
      <c r="Q19" s="5">
        <v>7.6</v>
      </c>
      <c r="R19" s="5">
        <v>1230.29584</v>
      </c>
      <c r="S19" s="5">
        <v>7.6</v>
      </c>
      <c r="T19" s="5">
        <v>85.72</v>
      </c>
      <c r="U19" s="5">
        <v>7.6</v>
      </c>
      <c r="V19" s="5">
        <v>-880.27980000000002</v>
      </c>
      <c r="Y19" s="17">
        <v>7.6</v>
      </c>
      <c r="Z19" s="17">
        <v>2415.4371799999999</v>
      </c>
      <c r="AA19" s="17">
        <v>7.6</v>
      </c>
      <c r="AB19" s="17">
        <v>932.91170999999997</v>
      </c>
      <c r="AC19" s="17">
        <v>7.6</v>
      </c>
      <c r="AD19" s="17">
        <v>117.16808</v>
      </c>
      <c r="AE19" s="17">
        <v>7.6</v>
      </c>
      <c r="AF19" s="17">
        <v>-1008.85891</v>
      </c>
      <c r="AI19" s="23">
        <v>7.6</v>
      </c>
      <c r="AJ19" s="23">
        <v>2742.5329400000001</v>
      </c>
      <c r="AK19" s="23">
        <v>7.6</v>
      </c>
      <c r="AL19" s="23">
        <v>1259.82294</v>
      </c>
      <c r="AM19" s="23">
        <v>7.6</v>
      </c>
      <c r="AN19" s="23">
        <v>180.84939</v>
      </c>
      <c r="AO19" s="23">
        <v>7.6</v>
      </c>
      <c r="AP19" s="23">
        <v>-534.00728000000004</v>
      </c>
      <c r="AQ19" s="23">
        <v>7.6</v>
      </c>
      <c r="AR19" s="23">
        <v>-1434.6813099999999</v>
      </c>
    </row>
    <row r="20" spans="1:44">
      <c r="A20" s="10">
        <v>7.8</v>
      </c>
      <c r="B20" s="10">
        <v>3020.3856000000001</v>
      </c>
      <c r="C20" s="10">
        <v>7.8</v>
      </c>
      <c r="D20" s="10">
        <v>2240.6794</v>
      </c>
      <c r="E20" s="10">
        <v>7.8</v>
      </c>
      <c r="F20" s="10">
        <v>984.93881999999996</v>
      </c>
      <c r="G20" s="10">
        <v>7.8</v>
      </c>
      <c r="H20" s="10">
        <v>634.28454999999997</v>
      </c>
      <c r="I20" s="10">
        <v>7.8</v>
      </c>
      <c r="J20" s="10">
        <v>-515.47775999999999</v>
      </c>
      <c r="K20" s="10">
        <v>7.8</v>
      </c>
      <c r="L20" s="10">
        <v>-854.63260000000002</v>
      </c>
      <c r="O20" s="5">
        <v>7.8</v>
      </c>
      <c r="P20" s="5">
        <v>2659.3216499999999</v>
      </c>
      <c r="Q20" s="5">
        <v>7.8</v>
      </c>
      <c r="R20" s="5">
        <v>1191.54584</v>
      </c>
      <c r="S20" s="5">
        <v>7.8</v>
      </c>
      <c r="T20" s="5">
        <v>21.52</v>
      </c>
      <c r="U20" s="5">
        <v>7.8</v>
      </c>
      <c r="V20" s="5">
        <v>-868.4298</v>
      </c>
      <c r="Y20" s="17">
        <v>7.8</v>
      </c>
      <c r="Z20" s="17">
        <v>2531.9871800000001</v>
      </c>
      <c r="AA20" s="17">
        <v>7.8</v>
      </c>
      <c r="AB20" s="17">
        <v>1037.9117100000001</v>
      </c>
      <c r="AC20" s="17">
        <v>7.8</v>
      </c>
      <c r="AD20" s="17">
        <v>246.66808</v>
      </c>
      <c r="AE20" s="17">
        <v>7.8</v>
      </c>
      <c r="AF20" s="17">
        <v>-967.35891000000004</v>
      </c>
      <c r="AI20" s="23">
        <v>7.8</v>
      </c>
      <c r="AJ20" s="23">
        <v>2842.0329400000001</v>
      </c>
      <c r="AK20" s="23">
        <v>7.8</v>
      </c>
      <c r="AL20" s="23">
        <v>1419.7729400000001</v>
      </c>
      <c r="AM20" s="23">
        <v>7.8</v>
      </c>
      <c r="AN20" s="23">
        <v>280.79939000000002</v>
      </c>
      <c r="AO20" s="23">
        <v>7.8</v>
      </c>
      <c r="AP20" s="23">
        <v>-575.05727999999999</v>
      </c>
      <c r="AQ20" s="23">
        <v>7.8</v>
      </c>
      <c r="AR20" s="23">
        <v>-1555.7313099999999</v>
      </c>
    </row>
    <row r="21" spans="1:44">
      <c r="A21" s="10">
        <v>8</v>
      </c>
      <c r="B21" s="10">
        <v>2977.2856000000002</v>
      </c>
      <c r="C21" s="10">
        <v>8</v>
      </c>
      <c r="D21" s="10">
        <v>2230.1794</v>
      </c>
      <c r="E21" s="10">
        <v>8</v>
      </c>
      <c r="F21" s="10">
        <v>941.53881999999999</v>
      </c>
      <c r="G21" s="10">
        <v>8</v>
      </c>
      <c r="H21" s="10">
        <v>636.28454999999997</v>
      </c>
      <c r="I21" s="10">
        <v>8</v>
      </c>
      <c r="J21" s="10">
        <v>-458.47775999999999</v>
      </c>
      <c r="K21" s="10">
        <v>8</v>
      </c>
      <c r="L21" s="10">
        <v>-835.13260000000002</v>
      </c>
      <c r="O21" s="5">
        <v>8</v>
      </c>
      <c r="P21" s="5">
        <v>2616.22165</v>
      </c>
      <c r="Q21" s="5">
        <v>8</v>
      </c>
      <c r="R21" s="5">
        <v>1078.04584</v>
      </c>
      <c r="S21" s="5">
        <v>8</v>
      </c>
      <c r="T21" s="5">
        <v>-28.08</v>
      </c>
      <c r="U21" s="5">
        <v>8</v>
      </c>
      <c r="V21" s="5">
        <v>-900.12980000000005</v>
      </c>
      <c r="Y21" s="17">
        <v>8</v>
      </c>
      <c r="Z21" s="17">
        <v>2488.8871800000002</v>
      </c>
      <c r="AA21" s="17">
        <v>8</v>
      </c>
      <c r="AB21" s="17">
        <v>1009.91171</v>
      </c>
      <c r="AC21" s="17">
        <v>8</v>
      </c>
      <c r="AD21" s="17">
        <v>99.668080000000003</v>
      </c>
      <c r="AE21" s="17">
        <v>8</v>
      </c>
      <c r="AF21" s="17">
        <v>-944.35891000000004</v>
      </c>
      <c r="AI21" s="23">
        <v>8</v>
      </c>
      <c r="AJ21" s="23">
        <v>2803.0329400000001</v>
      </c>
      <c r="AK21" s="23">
        <v>8</v>
      </c>
      <c r="AL21" s="23">
        <v>1320.87294</v>
      </c>
      <c r="AM21" s="23">
        <v>8</v>
      </c>
      <c r="AN21" s="23">
        <v>278.89938999999998</v>
      </c>
      <c r="AO21" s="23">
        <v>8</v>
      </c>
      <c r="AP21" s="23">
        <v>-544.95727999999997</v>
      </c>
      <c r="AQ21" s="23">
        <v>8</v>
      </c>
      <c r="AR21" s="23">
        <v>-1487.63131</v>
      </c>
    </row>
    <row r="22" spans="1:44">
      <c r="A22" s="10">
        <v>8.1999999999999993</v>
      </c>
      <c r="B22" s="10">
        <v>2935.6855999999998</v>
      </c>
      <c r="C22" s="10">
        <v>8.1999999999999993</v>
      </c>
      <c r="D22" s="10">
        <v>2203.1794</v>
      </c>
      <c r="E22" s="10">
        <v>8.1999999999999993</v>
      </c>
      <c r="F22" s="10">
        <v>933.13882000000001</v>
      </c>
      <c r="G22" s="10">
        <v>8.1999999999999993</v>
      </c>
      <c r="H22" s="10">
        <v>541.28454999999997</v>
      </c>
      <c r="I22" s="10">
        <v>8.1999999999999993</v>
      </c>
      <c r="J22" s="10">
        <v>-515.47775999999999</v>
      </c>
      <c r="K22" s="10">
        <v>8.1999999999999993</v>
      </c>
      <c r="L22" s="10">
        <v>-913.13260000000002</v>
      </c>
      <c r="O22" s="5">
        <v>8.1999999999999993</v>
      </c>
      <c r="P22" s="5">
        <v>2574.62165</v>
      </c>
      <c r="Q22" s="5">
        <v>8.1999999999999993</v>
      </c>
      <c r="R22" s="5">
        <v>1049.04584</v>
      </c>
      <c r="S22" s="5">
        <v>8.1999999999999993</v>
      </c>
      <c r="T22" s="5">
        <v>17.32</v>
      </c>
      <c r="U22" s="5">
        <v>8.1999999999999993</v>
      </c>
      <c r="V22" s="5">
        <v>-879.32979999999998</v>
      </c>
      <c r="Y22" s="17">
        <v>8.1999999999999993</v>
      </c>
      <c r="Z22" s="17">
        <v>2447.2871799999998</v>
      </c>
      <c r="AA22" s="17">
        <v>8.1999999999999993</v>
      </c>
      <c r="AB22" s="17">
        <v>998.91170999999997</v>
      </c>
      <c r="AC22" s="17">
        <v>8.1999999999999993</v>
      </c>
      <c r="AD22" s="17">
        <v>53.668080000000003</v>
      </c>
      <c r="AE22" s="17">
        <v>8.1999999999999993</v>
      </c>
      <c r="AF22" s="17">
        <v>-971.35891000000004</v>
      </c>
      <c r="AI22" s="23">
        <v>8.1999999999999993</v>
      </c>
      <c r="AJ22" s="23">
        <v>2716.0329400000001</v>
      </c>
      <c r="AK22" s="23">
        <v>8.1999999999999993</v>
      </c>
      <c r="AL22" s="23">
        <v>1413.4729400000001</v>
      </c>
      <c r="AM22" s="23">
        <v>8.1999999999999993</v>
      </c>
      <c r="AN22" s="23">
        <v>164.49939000000001</v>
      </c>
      <c r="AO22" s="23">
        <v>8.1999999999999993</v>
      </c>
      <c r="AP22" s="23">
        <v>-629.35727999999995</v>
      </c>
      <c r="AQ22" s="23">
        <v>8.1999999999999993</v>
      </c>
      <c r="AR22" s="23">
        <v>-1545.0313100000001</v>
      </c>
    </row>
    <row r="23" spans="1:44">
      <c r="A23" s="10">
        <v>8.4</v>
      </c>
      <c r="B23" s="10">
        <v>2808.8656000000001</v>
      </c>
      <c r="C23" s="10">
        <v>8.4</v>
      </c>
      <c r="D23" s="10">
        <v>2216.6794</v>
      </c>
      <c r="E23" s="10">
        <v>8.4</v>
      </c>
      <c r="F23" s="10">
        <v>914.45881999999995</v>
      </c>
      <c r="G23" s="10">
        <v>8.4</v>
      </c>
      <c r="H23" s="10">
        <v>518.88454999999999</v>
      </c>
      <c r="I23" s="10">
        <v>8.4</v>
      </c>
      <c r="J23" s="10">
        <v>-498.07776000000001</v>
      </c>
      <c r="K23" s="10">
        <v>8.4</v>
      </c>
      <c r="L23" s="10">
        <v>-914.83259999999996</v>
      </c>
      <c r="O23" s="5">
        <v>8.4</v>
      </c>
      <c r="P23" s="5">
        <v>2447.8016499999999</v>
      </c>
      <c r="Q23" s="5">
        <v>8.4</v>
      </c>
      <c r="R23" s="5">
        <v>1080.54584</v>
      </c>
      <c r="S23" s="5">
        <v>8.4</v>
      </c>
      <c r="T23" s="5">
        <v>-113.8</v>
      </c>
      <c r="U23" s="5">
        <v>8.4</v>
      </c>
      <c r="V23" s="5">
        <v>-901.86980000000005</v>
      </c>
      <c r="Y23" s="17">
        <v>8.4</v>
      </c>
      <c r="Z23" s="17">
        <v>2320.4671800000001</v>
      </c>
      <c r="AA23" s="17">
        <v>8.4</v>
      </c>
      <c r="AB23" s="17">
        <v>1008.51171</v>
      </c>
      <c r="AC23" s="17">
        <v>8.4</v>
      </c>
      <c r="AD23" s="17">
        <v>61.668080000000003</v>
      </c>
      <c r="AE23" s="17">
        <v>8.4</v>
      </c>
      <c r="AF23" s="17">
        <v>-1043.1589100000001</v>
      </c>
      <c r="AI23" s="23">
        <v>8.4</v>
      </c>
      <c r="AJ23" s="23">
        <v>2630.4329400000001</v>
      </c>
      <c r="AK23" s="23">
        <v>8.4</v>
      </c>
      <c r="AL23" s="23">
        <v>1299.4929400000001</v>
      </c>
      <c r="AM23" s="23">
        <v>8.4</v>
      </c>
      <c r="AN23" s="23">
        <v>257.51938999999999</v>
      </c>
      <c r="AO23" s="23">
        <v>8.4</v>
      </c>
      <c r="AP23" s="23">
        <v>-601.33727999999996</v>
      </c>
      <c r="AQ23" s="23">
        <v>8.4</v>
      </c>
      <c r="AR23" s="23">
        <v>-1639.0113100000001</v>
      </c>
    </row>
    <row r="24" spans="1:44">
      <c r="A24" s="10">
        <v>8.6</v>
      </c>
      <c r="B24" s="10">
        <v>2998.7656000000002</v>
      </c>
      <c r="C24" s="10">
        <v>8.6</v>
      </c>
      <c r="D24" s="10">
        <v>2319.1794</v>
      </c>
      <c r="E24" s="10">
        <v>8.6</v>
      </c>
      <c r="F24" s="10">
        <v>1081.05882</v>
      </c>
      <c r="G24" s="10">
        <v>8.6</v>
      </c>
      <c r="H24" s="10">
        <v>580.88454999999999</v>
      </c>
      <c r="I24" s="10">
        <v>8.6</v>
      </c>
      <c r="J24" s="10">
        <v>-508.07776000000001</v>
      </c>
      <c r="K24" s="10">
        <v>8.6</v>
      </c>
      <c r="L24" s="10">
        <v>-895.33259999999996</v>
      </c>
      <c r="O24" s="5">
        <v>8.6</v>
      </c>
      <c r="P24" s="5">
        <v>2637.70165</v>
      </c>
      <c r="Q24" s="5">
        <v>8.6</v>
      </c>
      <c r="R24" s="5">
        <v>1196.04584</v>
      </c>
      <c r="S24" s="5">
        <v>8.6</v>
      </c>
      <c r="T24" s="5">
        <v>243.6</v>
      </c>
      <c r="U24" s="5">
        <v>8.6</v>
      </c>
      <c r="V24" s="5">
        <v>-761.56979999999999</v>
      </c>
      <c r="Y24" s="17">
        <v>8.6</v>
      </c>
      <c r="Z24" s="17">
        <v>2510.3671800000002</v>
      </c>
      <c r="AA24" s="17">
        <v>8.6</v>
      </c>
      <c r="AB24" s="17">
        <v>1100.51171</v>
      </c>
      <c r="AC24" s="17">
        <v>8.6</v>
      </c>
      <c r="AD24" s="17">
        <v>255.66808</v>
      </c>
      <c r="AE24" s="17">
        <v>8.6</v>
      </c>
      <c r="AF24" s="17">
        <v>-826.15890999999999</v>
      </c>
      <c r="AI24" s="23">
        <v>8.6</v>
      </c>
      <c r="AJ24" s="23">
        <v>2828.4329400000001</v>
      </c>
      <c r="AK24" s="23">
        <v>8.6</v>
      </c>
      <c r="AL24" s="23">
        <v>1325.59294</v>
      </c>
      <c r="AM24" s="23">
        <v>8.6</v>
      </c>
      <c r="AN24" s="23">
        <v>332.61939000000001</v>
      </c>
      <c r="AO24" s="23">
        <v>8.6</v>
      </c>
      <c r="AP24" s="23">
        <v>-464.23728</v>
      </c>
      <c r="AQ24" s="23">
        <v>8.6</v>
      </c>
      <c r="AR24" s="23">
        <v>-1423.91131</v>
      </c>
    </row>
    <row r="25" spans="1:44">
      <c r="A25" s="10">
        <v>8.8000000000000007</v>
      </c>
      <c r="B25" s="10">
        <v>3173.6055999999999</v>
      </c>
      <c r="C25" s="10">
        <v>8.8000000000000007</v>
      </c>
      <c r="D25" s="10">
        <v>2333.1794</v>
      </c>
      <c r="E25" s="10">
        <v>8.8000000000000007</v>
      </c>
      <c r="F25" s="10">
        <v>1043.2188200000001</v>
      </c>
      <c r="G25" s="10">
        <v>8.8000000000000007</v>
      </c>
      <c r="H25" s="10">
        <v>606.68454999999994</v>
      </c>
      <c r="I25" s="10">
        <v>8.8000000000000007</v>
      </c>
      <c r="J25" s="10">
        <v>-427.87776000000002</v>
      </c>
      <c r="K25" s="10">
        <v>8.8000000000000007</v>
      </c>
      <c r="L25" s="10">
        <v>-766.93259999999998</v>
      </c>
      <c r="O25" s="5">
        <v>8.8000000000000007</v>
      </c>
      <c r="P25" s="5">
        <v>2812.5416500000001</v>
      </c>
      <c r="Q25" s="5">
        <v>8.8000000000000007</v>
      </c>
      <c r="R25" s="5">
        <v>1181.04584</v>
      </c>
      <c r="S25" s="5">
        <v>8.8000000000000007</v>
      </c>
      <c r="T25" s="5">
        <v>-55.96</v>
      </c>
      <c r="U25" s="5">
        <v>8.8000000000000007</v>
      </c>
      <c r="V25" s="5">
        <v>-751.08979999999997</v>
      </c>
      <c r="Y25" s="17">
        <v>8.8000000000000007</v>
      </c>
      <c r="Z25" s="17">
        <v>2685.2071799999999</v>
      </c>
      <c r="AA25" s="17">
        <v>8.8000000000000007</v>
      </c>
      <c r="AB25" s="17">
        <v>1081.3117099999999</v>
      </c>
      <c r="AC25" s="17">
        <v>8.8000000000000007</v>
      </c>
      <c r="AD25" s="17">
        <v>220.66808</v>
      </c>
      <c r="AE25" s="17">
        <v>8.8000000000000007</v>
      </c>
      <c r="AF25" s="17">
        <v>-914.55890999999997</v>
      </c>
      <c r="AI25" s="23">
        <v>8.8000000000000007</v>
      </c>
      <c r="AJ25" s="23">
        <v>2812.63294</v>
      </c>
      <c r="AK25" s="23">
        <v>8.8000000000000007</v>
      </c>
      <c r="AL25" s="23">
        <v>1443.35294</v>
      </c>
      <c r="AM25" s="23">
        <v>8.8000000000000007</v>
      </c>
      <c r="AN25" s="23">
        <v>326.37939</v>
      </c>
      <c r="AO25" s="23">
        <v>8.8000000000000007</v>
      </c>
      <c r="AP25" s="23">
        <v>-408.47728000000001</v>
      </c>
      <c r="AQ25" s="23">
        <v>8.8000000000000007</v>
      </c>
      <c r="AR25" s="23">
        <v>-1415.15131</v>
      </c>
    </row>
    <row r="26" spans="1:44">
      <c r="A26" s="10">
        <v>9</v>
      </c>
      <c r="B26" s="10">
        <v>2982.6055999999999</v>
      </c>
      <c r="C26" s="10">
        <v>9</v>
      </c>
      <c r="D26" s="10">
        <v>2280.1794</v>
      </c>
      <c r="E26" s="10">
        <v>9</v>
      </c>
      <c r="F26" s="10">
        <v>1038.2188200000001</v>
      </c>
      <c r="G26" s="10">
        <v>9</v>
      </c>
      <c r="H26" s="10">
        <v>695.68454999999994</v>
      </c>
      <c r="I26" s="10">
        <v>9</v>
      </c>
      <c r="J26" s="10">
        <v>-569.87775999999997</v>
      </c>
      <c r="K26" s="10">
        <v>9</v>
      </c>
      <c r="L26" s="10">
        <v>-851.93259999999998</v>
      </c>
      <c r="O26" s="5">
        <v>9</v>
      </c>
      <c r="P26" s="5">
        <v>2621.5416500000001</v>
      </c>
      <c r="Q26" s="5">
        <v>9</v>
      </c>
      <c r="R26" s="5">
        <v>1194.04584</v>
      </c>
      <c r="S26" s="5">
        <v>9</v>
      </c>
      <c r="T26" s="5">
        <v>3.04</v>
      </c>
      <c r="U26" s="5">
        <v>9</v>
      </c>
      <c r="V26" s="5">
        <v>-863.08979999999997</v>
      </c>
      <c r="Y26" s="17">
        <v>9</v>
      </c>
      <c r="Z26" s="17">
        <v>2494.2071799999999</v>
      </c>
      <c r="AA26" s="17">
        <v>9</v>
      </c>
      <c r="AB26" s="17">
        <v>1067.3117099999999</v>
      </c>
      <c r="AC26" s="17">
        <v>9</v>
      </c>
      <c r="AD26" s="17">
        <v>183.66808</v>
      </c>
      <c r="AE26" s="17">
        <v>9</v>
      </c>
      <c r="AF26" s="17">
        <v>-852.55890999999997</v>
      </c>
      <c r="AI26" s="23">
        <v>9</v>
      </c>
      <c r="AJ26" s="23">
        <v>2757.63294</v>
      </c>
      <c r="AK26" s="23">
        <v>9</v>
      </c>
      <c r="AL26" s="23">
        <v>1410.35294</v>
      </c>
      <c r="AM26" s="23">
        <v>9</v>
      </c>
      <c r="AN26" s="23">
        <v>299.37939</v>
      </c>
      <c r="AO26" s="23">
        <v>9</v>
      </c>
      <c r="AP26" s="23">
        <v>-569.47727999999995</v>
      </c>
      <c r="AQ26" s="23">
        <v>9</v>
      </c>
      <c r="AR26" s="23">
        <v>-1419.15131</v>
      </c>
    </row>
    <row r="27" spans="1:44">
      <c r="A27" s="10">
        <v>9.1999999999999993</v>
      </c>
      <c r="B27" s="10">
        <v>3028.1855999999998</v>
      </c>
      <c r="C27" s="10">
        <v>9.1999999999999993</v>
      </c>
      <c r="D27" s="10">
        <v>2242.6794</v>
      </c>
      <c r="E27" s="10">
        <v>9.1999999999999993</v>
      </c>
      <c r="F27" s="10">
        <v>1043.1388199999999</v>
      </c>
      <c r="G27" s="10">
        <v>9.1999999999999993</v>
      </c>
      <c r="H27" s="10">
        <v>663.28454999999997</v>
      </c>
      <c r="I27" s="10">
        <v>9.1999999999999993</v>
      </c>
      <c r="J27" s="10">
        <v>-541.47775999999999</v>
      </c>
      <c r="K27" s="10">
        <v>9.1999999999999993</v>
      </c>
      <c r="L27" s="10">
        <v>-818.63260000000002</v>
      </c>
      <c r="O27" s="5">
        <v>9.1999999999999993</v>
      </c>
      <c r="P27" s="5">
        <v>2667.12165</v>
      </c>
      <c r="Q27" s="5">
        <v>9.1999999999999993</v>
      </c>
      <c r="R27" s="5">
        <v>1253.54584</v>
      </c>
      <c r="S27" s="5">
        <v>9.1999999999999993</v>
      </c>
      <c r="T27" s="5">
        <v>51.32</v>
      </c>
      <c r="U27" s="5">
        <v>9.1999999999999993</v>
      </c>
      <c r="V27" s="5">
        <v>-857.82979999999998</v>
      </c>
      <c r="Y27" s="17">
        <v>9.1999999999999993</v>
      </c>
      <c r="Z27" s="17">
        <v>2539.7871799999998</v>
      </c>
      <c r="AA27" s="17">
        <v>9.1999999999999993</v>
      </c>
      <c r="AB27" s="17">
        <v>1067.9117100000001</v>
      </c>
      <c r="AC27" s="17">
        <v>9.1999999999999993</v>
      </c>
      <c r="AD27" s="17">
        <v>172.66808</v>
      </c>
      <c r="AE27" s="17">
        <v>9.1999999999999993</v>
      </c>
      <c r="AF27" s="17">
        <v>-824.35891000000004</v>
      </c>
      <c r="AI27" s="23">
        <v>9.1999999999999993</v>
      </c>
      <c r="AJ27" s="23">
        <v>2672.0329400000001</v>
      </c>
      <c r="AK27" s="23">
        <v>9.1999999999999993</v>
      </c>
      <c r="AL27" s="23">
        <v>1349.9729400000001</v>
      </c>
      <c r="AM27" s="23">
        <v>9.1999999999999993</v>
      </c>
      <c r="AN27" s="23">
        <v>354.99939000000001</v>
      </c>
      <c r="AO27" s="23">
        <v>9.1999999999999993</v>
      </c>
      <c r="AP27" s="23">
        <v>-522.85727999999995</v>
      </c>
      <c r="AQ27" s="23">
        <v>9.1999999999999993</v>
      </c>
      <c r="AR27" s="23">
        <v>-1421.5313100000001</v>
      </c>
    </row>
    <row r="28" spans="1:44">
      <c r="A28" s="10">
        <v>9.4</v>
      </c>
      <c r="B28" s="10">
        <v>2942.7055999999998</v>
      </c>
      <c r="C28" s="10">
        <v>9.4</v>
      </c>
      <c r="D28" s="10">
        <v>2288.6794</v>
      </c>
      <c r="E28" s="10">
        <v>9.4</v>
      </c>
      <c r="F28" s="10">
        <v>976.61882000000003</v>
      </c>
      <c r="G28" s="10">
        <v>9.4</v>
      </c>
      <c r="H28" s="10">
        <v>670.68454999999994</v>
      </c>
      <c r="I28" s="10">
        <v>9.4</v>
      </c>
      <c r="J28" s="10">
        <v>-403.87776000000002</v>
      </c>
      <c r="K28" s="10">
        <v>9.4</v>
      </c>
      <c r="L28" s="10">
        <v>-819.43259999999998</v>
      </c>
      <c r="O28" s="5">
        <v>9.4</v>
      </c>
      <c r="P28" s="5">
        <v>2581.64165</v>
      </c>
      <c r="Q28" s="5">
        <v>9.4</v>
      </c>
      <c r="R28" s="5">
        <v>1224.54584</v>
      </c>
      <c r="S28" s="5">
        <v>9.4</v>
      </c>
      <c r="T28" s="5">
        <v>132.63999999999999</v>
      </c>
      <c r="U28" s="5">
        <v>9.4</v>
      </c>
      <c r="V28" s="5">
        <v>-777.38980000000004</v>
      </c>
      <c r="Y28" s="17">
        <v>9.4</v>
      </c>
      <c r="Z28" s="17">
        <v>2454.3071799999998</v>
      </c>
      <c r="AA28" s="17">
        <v>9.4</v>
      </c>
      <c r="AB28" s="17">
        <v>1086.3117099999999</v>
      </c>
      <c r="AC28" s="17">
        <v>9.4</v>
      </c>
      <c r="AD28" s="17">
        <v>257.66807999999997</v>
      </c>
      <c r="AE28" s="17">
        <v>9.4</v>
      </c>
      <c r="AF28" s="17">
        <v>-873.55890999999997</v>
      </c>
      <c r="AI28" s="23">
        <v>9.4</v>
      </c>
      <c r="AJ28" s="23">
        <v>2748.63294</v>
      </c>
      <c r="AK28" s="23">
        <v>9.4</v>
      </c>
      <c r="AL28" s="23">
        <v>1372.2529400000001</v>
      </c>
      <c r="AM28" s="23">
        <v>9.4</v>
      </c>
      <c r="AN28" s="23">
        <v>321.27938999999998</v>
      </c>
      <c r="AO28" s="23">
        <v>9.4</v>
      </c>
      <c r="AP28" s="23">
        <v>-420.57727999999997</v>
      </c>
      <c r="AQ28" s="23">
        <v>9.4</v>
      </c>
      <c r="AR28" s="23">
        <v>-1438.2513100000001</v>
      </c>
    </row>
    <row r="29" spans="1:44">
      <c r="A29" s="10">
        <v>9.6</v>
      </c>
      <c r="B29" s="10">
        <v>3140.8555999999999</v>
      </c>
      <c r="C29" s="10">
        <v>9.6</v>
      </c>
      <c r="D29" s="10">
        <v>2320.9294</v>
      </c>
      <c r="E29" s="10">
        <v>9.6</v>
      </c>
      <c r="F29" s="10">
        <v>1045.7188200000001</v>
      </c>
      <c r="G29" s="10">
        <v>9.6</v>
      </c>
      <c r="H29" s="10">
        <v>742.68454999999994</v>
      </c>
      <c r="I29" s="10">
        <v>9.6</v>
      </c>
      <c r="J29" s="10">
        <v>-433.37776000000002</v>
      </c>
      <c r="K29" s="10">
        <v>9.6</v>
      </c>
      <c r="L29" s="10">
        <v>-770.18259999999998</v>
      </c>
      <c r="O29" s="5">
        <v>9.6</v>
      </c>
      <c r="P29" s="5">
        <v>2779.7916500000001</v>
      </c>
      <c r="Q29" s="5">
        <v>9.6</v>
      </c>
      <c r="R29" s="5">
        <v>1265.79584</v>
      </c>
      <c r="S29" s="5">
        <v>9.6</v>
      </c>
      <c r="T29" s="5">
        <v>184.04</v>
      </c>
      <c r="U29" s="5">
        <v>9.6</v>
      </c>
      <c r="V29" s="5">
        <v>-827.33979999999997</v>
      </c>
      <c r="Y29" s="17">
        <v>9.6</v>
      </c>
      <c r="Z29" s="17">
        <v>2652.4571799999999</v>
      </c>
      <c r="AA29" s="17">
        <v>9.6</v>
      </c>
      <c r="AB29" s="17">
        <v>1181.3117099999999</v>
      </c>
      <c r="AC29" s="17">
        <v>9.6</v>
      </c>
      <c r="AD29" s="17">
        <v>251.16808</v>
      </c>
      <c r="AE29" s="17">
        <v>9.6</v>
      </c>
      <c r="AF29" s="17">
        <v>-812.05890999999997</v>
      </c>
      <c r="AI29" s="23">
        <v>9.6</v>
      </c>
      <c r="AJ29" s="23">
        <v>2862.13294</v>
      </c>
      <c r="AK29" s="23">
        <v>9.6</v>
      </c>
      <c r="AL29" s="23">
        <v>1462.60294</v>
      </c>
      <c r="AM29" s="23">
        <v>9.6</v>
      </c>
      <c r="AN29" s="23">
        <v>395.62939</v>
      </c>
      <c r="AO29" s="23">
        <v>9.6</v>
      </c>
      <c r="AP29" s="23">
        <v>-334.22728000000001</v>
      </c>
      <c r="AQ29" s="23">
        <v>9.6</v>
      </c>
      <c r="AR29" s="23">
        <v>-1278.90131</v>
      </c>
    </row>
    <row r="30" spans="1:44">
      <c r="A30" s="10">
        <v>9.8000000000000007</v>
      </c>
      <c r="B30" s="10">
        <v>3176.6655999999998</v>
      </c>
      <c r="C30" s="10">
        <v>9.8000000000000007</v>
      </c>
      <c r="D30" s="10">
        <v>2336.6794</v>
      </c>
      <c r="E30" s="10">
        <v>9.8000000000000007</v>
      </c>
      <c r="F30" s="10">
        <v>1125.6588200000001</v>
      </c>
      <c r="G30" s="10">
        <v>9.8000000000000007</v>
      </c>
      <c r="H30" s="10">
        <v>773.88454999999999</v>
      </c>
      <c r="I30" s="10">
        <v>9.8000000000000007</v>
      </c>
      <c r="J30" s="10">
        <v>-321.07776000000001</v>
      </c>
      <c r="K30" s="10">
        <v>9.8000000000000007</v>
      </c>
      <c r="L30" s="10">
        <v>-751.83259999999996</v>
      </c>
      <c r="O30" s="5">
        <v>9.8000000000000007</v>
      </c>
      <c r="P30" s="5">
        <v>2815.6016500000001</v>
      </c>
      <c r="Q30" s="5">
        <v>9.8000000000000007</v>
      </c>
      <c r="R30" s="5">
        <v>1314.54584</v>
      </c>
      <c r="S30" s="5">
        <v>9.8000000000000007</v>
      </c>
      <c r="T30" s="5">
        <v>217</v>
      </c>
      <c r="U30" s="5">
        <v>9.8000000000000007</v>
      </c>
      <c r="V30" s="5">
        <v>-659.26980000000003</v>
      </c>
      <c r="Y30" s="17">
        <v>9.8000000000000007</v>
      </c>
      <c r="Z30" s="17">
        <v>2688.2671799999998</v>
      </c>
      <c r="AA30" s="17">
        <v>9.8000000000000007</v>
      </c>
      <c r="AB30" s="17">
        <v>1229.51171</v>
      </c>
      <c r="AC30" s="17">
        <v>9.8000000000000007</v>
      </c>
      <c r="AD30" s="17">
        <v>306.66807999999997</v>
      </c>
      <c r="AE30" s="17">
        <v>9.8000000000000007</v>
      </c>
      <c r="AF30" s="17">
        <v>-664.15890999999999</v>
      </c>
      <c r="AI30" s="23">
        <v>9.8000000000000007</v>
      </c>
      <c r="AJ30" s="23">
        <v>2891.4329400000001</v>
      </c>
      <c r="AK30" s="23">
        <v>9.8000000000000007</v>
      </c>
      <c r="AL30" s="23">
        <v>1537.6929399999999</v>
      </c>
      <c r="AM30" s="23">
        <v>9.8000000000000007</v>
      </c>
      <c r="AN30" s="23">
        <v>498.71938999999998</v>
      </c>
      <c r="AO30" s="23">
        <v>9.8000000000000007</v>
      </c>
      <c r="AP30" s="23">
        <v>-296.13727999999998</v>
      </c>
      <c r="AQ30" s="23">
        <v>9.8000000000000007</v>
      </c>
      <c r="AR30" s="23">
        <v>-1216.81131</v>
      </c>
    </row>
    <row r="31" spans="1:44">
      <c r="A31" s="10">
        <v>10</v>
      </c>
      <c r="B31" s="10">
        <v>3183.0956000000001</v>
      </c>
      <c r="C31" s="10">
        <v>10</v>
      </c>
      <c r="D31" s="10">
        <v>2368.9294</v>
      </c>
      <c r="E31" s="10">
        <v>10</v>
      </c>
      <c r="F31" s="10">
        <v>1147.47882</v>
      </c>
      <c r="G31" s="10">
        <v>10</v>
      </c>
      <c r="H31" s="10">
        <v>809.48455000000001</v>
      </c>
      <c r="I31" s="10">
        <v>10</v>
      </c>
      <c r="J31" s="10">
        <v>-264.17775999999998</v>
      </c>
      <c r="K31" s="10">
        <v>10</v>
      </c>
      <c r="L31" s="10">
        <v>-641.7826</v>
      </c>
      <c r="O31" s="5">
        <v>10</v>
      </c>
      <c r="P31" s="5">
        <v>2822.0316499999999</v>
      </c>
      <c r="Q31" s="5">
        <v>10</v>
      </c>
      <c r="R31" s="5">
        <v>1294.79584</v>
      </c>
      <c r="S31" s="5">
        <v>10</v>
      </c>
      <c r="T31" s="5">
        <v>308.88</v>
      </c>
      <c r="U31" s="5">
        <v>10</v>
      </c>
      <c r="V31" s="5">
        <v>-696.0598</v>
      </c>
      <c r="Y31" s="17">
        <v>10</v>
      </c>
      <c r="Z31" s="17">
        <v>2694.6971800000001</v>
      </c>
      <c r="AA31" s="17">
        <v>10</v>
      </c>
      <c r="AB31" s="17">
        <v>1248.1117099999999</v>
      </c>
      <c r="AC31" s="17">
        <v>10</v>
      </c>
      <c r="AD31" s="17">
        <v>409.16807999999997</v>
      </c>
      <c r="AE31" s="17">
        <v>10</v>
      </c>
      <c r="AF31" s="17">
        <v>-642.45890999999995</v>
      </c>
      <c r="AI31" s="23">
        <v>10</v>
      </c>
      <c r="AJ31" s="23">
        <v>3001.3329399999998</v>
      </c>
      <c r="AK31" s="23">
        <v>10</v>
      </c>
      <c r="AL31" s="23">
        <v>1506.9629399999999</v>
      </c>
      <c r="AM31" s="23">
        <v>10</v>
      </c>
      <c r="AN31" s="23">
        <v>559.98938999999996</v>
      </c>
      <c r="AO31" s="23">
        <v>10</v>
      </c>
      <c r="AP31" s="23">
        <v>-267.86727999999999</v>
      </c>
      <c r="AQ31" s="23">
        <v>10</v>
      </c>
      <c r="AR31" s="23">
        <v>-1136.5413100000001</v>
      </c>
    </row>
    <row r="32" spans="1:44">
      <c r="A32" s="10">
        <v>10.199999999999999</v>
      </c>
      <c r="B32" s="10">
        <v>3073.1855999999998</v>
      </c>
      <c r="C32" s="10">
        <v>10.199999999999999</v>
      </c>
      <c r="D32" s="10">
        <v>2419.6794</v>
      </c>
      <c r="E32" s="10">
        <v>10.199999999999999</v>
      </c>
      <c r="F32" s="10">
        <v>1227.1388199999999</v>
      </c>
      <c r="G32" s="10">
        <v>10.199999999999999</v>
      </c>
      <c r="H32" s="10">
        <v>737.28454999999997</v>
      </c>
      <c r="I32" s="10">
        <v>10.199999999999999</v>
      </c>
      <c r="J32" s="10">
        <v>-359.47775999999999</v>
      </c>
      <c r="K32" s="10">
        <v>10.199999999999999</v>
      </c>
      <c r="L32" s="10">
        <v>-654.63260000000002</v>
      </c>
      <c r="O32" s="5">
        <v>10.199999999999999</v>
      </c>
      <c r="P32" s="5">
        <v>2712.12165</v>
      </c>
      <c r="Q32" s="5">
        <v>10.199999999999999</v>
      </c>
      <c r="R32" s="5">
        <v>1374.54584</v>
      </c>
      <c r="S32" s="5">
        <v>10.199999999999999</v>
      </c>
      <c r="T32" s="5">
        <v>209.32</v>
      </c>
      <c r="U32" s="5">
        <v>10.199999999999999</v>
      </c>
      <c r="V32" s="5">
        <v>-733.82979999999998</v>
      </c>
      <c r="Y32" s="17">
        <v>10.199999999999999</v>
      </c>
      <c r="Z32" s="17">
        <v>2584.7871799999998</v>
      </c>
      <c r="AA32" s="17">
        <v>10.199999999999999</v>
      </c>
      <c r="AB32" s="17">
        <v>1282.9117100000001</v>
      </c>
      <c r="AC32" s="17">
        <v>10.199999999999999</v>
      </c>
      <c r="AD32" s="17">
        <v>384.66807999999997</v>
      </c>
      <c r="AE32" s="17">
        <v>10.199999999999999</v>
      </c>
      <c r="AF32" s="17">
        <v>-670.35891000000004</v>
      </c>
      <c r="AI32" s="23">
        <v>10.199999999999999</v>
      </c>
      <c r="AJ32" s="23">
        <v>2792.0329400000001</v>
      </c>
      <c r="AK32" s="23">
        <v>10.199999999999999</v>
      </c>
      <c r="AL32" s="23">
        <v>1494.9729400000001</v>
      </c>
      <c r="AM32" s="23">
        <v>10.199999999999999</v>
      </c>
      <c r="AN32" s="23">
        <v>607.99938999999995</v>
      </c>
      <c r="AO32" s="23">
        <v>10.199999999999999</v>
      </c>
      <c r="AP32" s="23">
        <v>-155.85728</v>
      </c>
      <c r="AQ32" s="23">
        <v>10.199999999999999</v>
      </c>
      <c r="AR32" s="23">
        <v>-1183.5313100000001</v>
      </c>
    </row>
    <row r="33" spans="1:44">
      <c r="A33" s="10">
        <v>10.4</v>
      </c>
      <c r="B33" s="10">
        <v>3121.7856000000002</v>
      </c>
      <c r="C33" s="10">
        <v>10.4</v>
      </c>
      <c r="D33" s="10">
        <v>2395.6794</v>
      </c>
      <c r="E33" s="10">
        <v>10.4</v>
      </c>
      <c r="F33" s="10">
        <v>1165.53882</v>
      </c>
      <c r="G33" s="10">
        <v>10.4</v>
      </c>
      <c r="H33" s="10">
        <v>864.28454999999997</v>
      </c>
      <c r="I33" s="10">
        <v>10.4</v>
      </c>
      <c r="J33" s="10">
        <v>-391.47775999999999</v>
      </c>
      <c r="K33" s="10">
        <v>10.4</v>
      </c>
      <c r="L33" s="10">
        <v>-713.63260000000002</v>
      </c>
      <c r="O33" s="5">
        <v>10.4</v>
      </c>
      <c r="P33" s="5">
        <v>2760.72165</v>
      </c>
      <c r="Q33" s="5">
        <v>10.4</v>
      </c>
      <c r="R33" s="5">
        <v>1399.54584</v>
      </c>
      <c r="S33" s="5">
        <v>10.4</v>
      </c>
      <c r="T33" s="5">
        <v>174.92</v>
      </c>
      <c r="U33" s="5">
        <v>10.4</v>
      </c>
      <c r="V33" s="5">
        <v>-699.62980000000005</v>
      </c>
      <c r="Y33" s="17">
        <v>10.4</v>
      </c>
      <c r="Z33" s="17">
        <v>2633.3871800000002</v>
      </c>
      <c r="AA33" s="17">
        <v>10.4</v>
      </c>
      <c r="AB33" s="17">
        <v>1294.9117100000001</v>
      </c>
      <c r="AC33" s="17">
        <v>10.4</v>
      </c>
      <c r="AD33" s="17">
        <v>389.66807999999997</v>
      </c>
      <c r="AE33" s="17">
        <v>10.4</v>
      </c>
      <c r="AF33" s="17">
        <v>-615.35891000000004</v>
      </c>
      <c r="AI33" s="23">
        <v>10.4</v>
      </c>
      <c r="AJ33" s="23">
        <v>2917.0329400000001</v>
      </c>
      <c r="AK33" s="23">
        <v>10.4</v>
      </c>
      <c r="AL33" s="23">
        <v>1547.37294</v>
      </c>
      <c r="AM33" s="23">
        <v>10.4</v>
      </c>
      <c r="AN33" s="23">
        <v>597.39939000000004</v>
      </c>
      <c r="AO33" s="23">
        <v>10.4</v>
      </c>
      <c r="AP33" s="23">
        <v>-148.45728</v>
      </c>
      <c r="AQ33" s="23">
        <v>10.4</v>
      </c>
      <c r="AR33" s="23">
        <v>-1158.13131</v>
      </c>
    </row>
    <row r="34" spans="1:44">
      <c r="A34" s="10">
        <v>10.6</v>
      </c>
      <c r="B34" s="10">
        <v>3184.3256000000001</v>
      </c>
      <c r="C34" s="10">
        <v>10.6</v>
      </c>
      <c r="D34" s="10">
        <v>2442.1794</v>
      </c>
      <c r="E34" s="10">
        <v>10.6</v>
      </c>
      <c r="F34" s="10">
        <v>1242.49882</v>
      </c>
      <c r="G34" s="10">
        <v>10.6</v>
      </c>
      <c r="H34" s="10">
        <v>829.08455000000004</v>
      </c>
      <c r="I34" s="10">
        <v>10.6</v>
      </c>
      <c r="J34" s="10">
        <v>-311.27776</v>
      </c>
      <c r="K34" s="10">
        <v>10.6</v>
      </c>
      <c r="L34" s="10">
        <v>-725.73260000000005</v>
      </c>
      <c r="O34" s="5">
        <v>10.6</v>
      </c>
      <c r="P34" s="5">
        <v>2823.2616499999999</v>
      </c>
      <c r="Q34" s="5">
        <v>10.6</v>
      </c>
      <c r="R34" s="5">
        <v>1361.04584</v>
      </c>
      <c r="S34" s="5">
        <v>10.6</v>
      </c>
      <c r="T34" s="5">
        <v>314.56</v>
      </c>
      <c r="U34" s="5">
        <v>10.6</v>
      </c>
      <c r="V34" s="5">
        <v>-620.24980000000005</v>
      </c>
      <c r="Y34" s="17">
        <v>10.6</v>
      </c>
      <c r="Z34" s="17">
        <v>2695.9271800000001</v>
      </c>
      <c r="AA34" s="17">
        <v>10.6</v>
      </c>
      <c r="AB34" s="17">
        <v>1350.71171</v>
      </c>
      <c r="AC34" s="17">
        <v>10.6</v>
      </c>
      <c r="AD34" s="17">
        <v>504.66807999999997</v>
      </c>
      <c r="AE34" s="17">
        <v>10.6</v>
      </c>
      <c r="AF34" s="17">
        <v>-609.75891000000001</v>
      </c>
      <c r="AI34" s="23">
        <v>10.6</v>
      </c>
      <c r="AJ34" s="23">
        <v>2997.2329399999999</v>
      </c>
      <c r="AK34" s="23">
        <v>10.6</v>
      </c>
      <c r="AL34" s="23">
        <v>1612.4329399999999</v>
      </c>
      <c r="AM34" s="23">
        <v>10.6</v>
      </c>
      <c r="AN34" s="23">
        <v>657.45938999999998</v>
      </c>
      <c r="AO34" s="23">
        <v>10.6</v>
      </c>
      <c r="AP34" s="23">
        <v>-194.39727999999999</v>
      </c>
      <c r="AQ34" s="23">
        <v>10.6</v>
      </c>
      <c r="AR34" s="23">
        <v>-1022.07131</v>
      </c>
    </row>
    <row r="35" spans="1:44">
      <c r="A35" s="10">
        <v>10.8</v>
      </c>
      <c r="B35" s="10">
        <v>3128.5956000000001</v>
      </c>
      <c r="C35" s="10">
        <v>10.8</v>
      </c>
      <c r="D35" s="10">
        <v>2451.4294</v>
      </c>
      <c r="E35" s="10">
        <v>10.8</v>
      </c>
      <c r="F35" s="10">
        <v>1268.47882</v>
      </c>
      <c r="G35" s="10">
        <v>10.8</v>
      </c>
      <c r="H35" s="10">
        <v>817.48455000000001</v>
      </c>
      <c r="I35" s="10">
        <v>10.8</v>
      </c>
      <c r="J35" s="10">
        <v>-192.17776000000001</v>
      </c>
      <c r="K35" s="10">
        <v>10.8</v>
      </c>
      <c r="L35" s="10">
        <v>-702.2826</v>
      </c>
      <c r="O35" s="5">
        <v>10.8</v>
      </c>
      <c r="P35" s="5">
        <v>2767.5316499999999</v>
      </c>
      <c r="Q35" s="5">
        <v>10.8</v>
      </c>
      <c r="R35" s="5">
        <v>1451.29584</v>
      </c>
      <c r="S35" s="5">
        <v>10.8</v>
      </c>
      <c r="T35" s="5">
        <v>317.88</v>
      </c>
      <c r="U35" s="5">
        <v>10.8</v>
      </c>
      <c r="V35" s="5">
        <v>-637.5598</v>
      </c>
      <c r="Y35" s="17">
        <v>10.8</v>
      </c>
      <c r="Z35" s="17">
        <v>2640.1971800000001</v>
      </c>
      <c r="AA35" s="17">
        <v>10.8</v>
      </c>
      <c r="AB35" s="17">
        <v>1361.1117099999999</v>
      </c>
      <c r="AC35" s="17">
        <v>10.8</v>
      </c>
      <c r="AD35" s="17">
        <v>444.16807999999997</v>
      </c>
      <c r="AE35" s="17">
        <v>10.8</v>
      </c>
      <c r="AF35" s="17">
        <v>-507.45891</v>
      </c>
      <c r="AI35" s="23">
        <v>10.8</v>
      </c>
      <c r="AJ35" s="23">
        <v>2928.3329399999998</v>
      </c>
      <c r="AK35" s="23">
        <v>10.8</v>
      </c>
      <c r="AL35" s="23">
        <v>1679.4629399999999</v>
      </c>
      <c r="AM35" s="23">
        <v>10.8</v>
      </c>
      <c r="AN35" s="23">
        <v>638.48938999999996</v>
      </c>
      <c r="AO35" s="23">
        <v>10.8</v>
      </c>
      <c r="AP35" s="23">
        <v>-48.367280000000001</v>
      </c>
      <c r="AQ35" s="23">
        <v>10.8</v>
      </c>
      <c r="AR35" s="23">
        <v>-961.04130999999995</v>
      </c>
    </row>
    <row r="36" spans="1:44">
      <c r="A36" s="10">
        <v>11</v>
      </c>
      <c r="B36" s="10">
        <v>3093.8555999999999</v>
      </c>
      <c r="C36" s="10">
        <v>11</v>
      </c>
      <c r="D36" s="10">
        <v>2338.9294</v>
      </c>
      <c r="E36" s="10">
        <v>11</v>
      </c>
      <c r="F36" s="10">
        <v>1180.7188200000001</v>
      </c>
      <c r="G36" s="10">
        <v>11</v>
      </c>
      <c r="H36" s="10">
        <v>772.68454999999994</v>
      </c>
      <c r="I36" s="10">
        <v>11</v>
      </c>
      <c r="J36" s="10">
        <v>-237.37775999999999</v>
      </c>
      <c r="K36" s="10">
        <v>11</v>
      </c>
      <c r="L36" s="10">
        <v>-720.18259999999998</v>
      </c>
      <c r="O36" s="5">
        <v>11</v>
      </c>
      <c r="P36" s="5">
        <v>2732.7916500000001</v>
      </c>
      <c r="Q36" s="5">
        <v>11</v>
      </c>
      <c r="R36" s="5">
        <v>1343.79584</v>
      </c>
      <c r="S36" s="5">
        <v>11</v>
      </c>
      <c r="T36" s="5">
        <v>239.04</v>
      </c>
      <c r="U36" s="5">
        <v>11</v>
      </c>
      <c r="V36" s="5">
        <v>-636.33979999999997</v>
      </c>
      <c r="Y36" s="17">
        <v>11</v>
      </c>
      <c r="Z36" s="17">
        <v>2605.4571799999999</v>
      </c>
      <c r="AA36" s="17">
        <v>11</v>
      </c>
      <c r="AB36" s="17">
        <v>1260.3117099999999</v>
      </c>
      <c r="AC36" s="17">
        <v>11</v>
      </c>
      <c r="AD36" s="17">
        <v>389.16807999999997</v>
      </c>
      <c r="AE36" s="17">
        <v>11</v>
      </c>
      <c r="AF36" s="17">
        <v>-588.05890999999997</v>
      </c>
      <c r="AI36" s="23">
        <v>11</v>
      </c>
      <c r="AJ36" s="23">
        <v>2913.13294</v>
      </c>
      <c r="AK36" s="23">
        <v>11</v>
      </c>
      <c r="AL36" s="23">
        <v>1609.60294</v>
      </c>
      <c r="AM36" s="23">
        <v>11</v>
      </c>
      <c r="AN36" s="23">
        <v>663.62938999999994</v>
      </c>
      <c r="AO36" s="23">
        <v>11</v>
      </c>
      <c r="AP36" s="23">
        <v>-118.22727999999999</v>
      </c>
      <c r="AQ36" s="23">
        <v>11</v>
      </c>
      <c r="AR36" s="23">
        <v>-975.90130999999997</v>
      </c>
    </row>
    <row r="37" spans="1:44">
      <c r="A37" s="10">
        <v>11.2</v>
      </c>
      <c r="B37" s="10">
        <v>3178.4856</v>
      </c>
      <c r="C37" s="10">
        <v>11.2</v>
      </c>
      <c r="D37" s="10">
        <v>2434.1794</v>
      </c>
      <c r="E37" s="10">
        <v>11.2</v>
      </c>
      <c r="F37" s="10">
        <v>1324.3388199999999</v>
      </c>
      <c r="G37" s="10">
        <v>11.2</v>
      </c>
      <c r="H37" s="10">
        <v>824.28454999999997</v>
      </c>
      <c r="I37" s="10">
        <v>11.2</v>
      </c>
      <c r="J37" s="10">
        <v>-221.47775999999999</v>
      </c>
      <c r="K37" s="10">
        <v>11.2</v>
      </c>
      <c r="L37" s="10">
        <v>-618.13260000000002</v>
      </c>
      <c r="O37" s="5">
        <v>11.2</v>
      </c>
      <c r="P37" s="5">
        <v>2817.4216500000002</v>
      </c>
      <c r="Q37" s="5">
        <v>11.2</v>
      </c>
      <c r="R37" s="5">
        <v>1491.04584</v>
      </c>
      <c r="S37" s="5">
        <v>11.2</v>
      </c>
      <c r="T37" s="5">
        <v>353.12</v>
      </c>
      <c r="U37" s="5">
        <v>11.2</v>
      </c>
      <c r="V37" s="5">
        <v>-502.72980000000001</v>
      </c>
      <c r="Y37" s="17">
        <v>11.2</v>
      </c>
      <c r="Z37" s="17">
        <v>2690.08718</v>
      </c>
      <c r="AA37" s="17">
        <v>11.2</v>
      </c>
      <c r="AB37" s="17">
        <v>1337.9117100000001</v>
      </c>
      <c r="AC37" s="17">
        <v>11.2</v>
      </c>
      <c r="AD37" s="17">
        <v>420.66807999999997</v>
      </c>
      <c r="AE37" s="17">
        <v>11.2</v>
      </c>
      <c r="AF37" s="17">
        <v>-484.35890999999998</v>
      </c>
      <c r="AI37" s="23">
        <v>11.2</v>
      </c>
      <c r="AJ37" s="23">
        <v>2929.0329400000001</v>
      </c>
      <c r="AK37" s="23">
        <v>11.2</v>
      </c>
      <c r="AL37" s="23">
        <v>1741.6729399999999</v>
      </c>
      <c r="AM37" s="23">
        <v>11.2</v>
      </c>
      <c r="AN37" s="23">
        <v>666.69938999999999</v>
      </c>
      <c r="AO37" s="23">
        <v>11.2</v>
      </c>
      <c r="AP37" s="23">
        <v>-151.15727999999999</v>
      </c>
      <c r="AQ37" s="23">
        <v>11.2</v>
      </c>
      <c r="AR37" s="23">
        <v>-859.83131000000003</v>
      </c>
    </row>
    <row r="38" spans="1:44">
      <c r="A38" s="10">
        <v>11.4</v>
      </c>
      <c r="B38" s="10">
        <v>3227.3256000000001</v>
      </c>
      <c r="C38" s="10">
        <v>11.4</v>
      </c>
      <c r="D38" s="10">
        <v>2412.1794</v>
      </c>
      <c r="E38" s="10">
        <v>11.4</v>
      </c>
      <c r="F38" s="10">
        <v>1386.49882</v>
      </c>
      <c r="G38" s="10">
        <v>11.4</v>
      </c>
      <c r="H38" s="10">
        <v>840.08455000000004</v>
      </c>
      <c r="I38" s="10">
        <v>11.4</v>
      </c>
      <c r="J38" s="10">
        <v>-125.27776</v>
      </c>
      <c r="K38" s="10">
        <v>11.4</v>
      </c>
      <c r="L38" s="10">
        <v>-627.73260000000005</v>
      </c>
      <c r="O38" s="5">
        <v>11.4</v>
      </c>
      <c r="P38" s="5">
        <v>2866.2616499999999</v>
      </c>
      <c r="Q38" s="5">
        <v>11.4</v>
      </c>
      <c r="R38" s="5">
        <v>1458.04584</v>
      </c>
      <c r="S38" s="5">
        <v>11.4</v>
      </c>
      <c r="T38" s="5">
        <v>348.56</v>
      </c>
      <c r="U38" s="5">
        <v>11.4</v>
      </c>
      <c r="V38" s="5">
        <v>-580.24980000000005</v>
      </c>
      <c r="Y38" s="17">
        <v>11.4</v>
      </c>
      <c r="Z38" s="17">
        <v>2738.9271800000001</v>
      </c>
      <c r="AA38" s="17">
        <v>11.4</v>
      </c>
      <c r="AB38" s="17">
        <v>1465.71171</v>
      </c>
      <c r="AC38" s="17">
        <v>11.4</v>
      </c>
      <c r="AD38" s="17">
        <v>575.66808000000003</v>
      </c>
      <c r="AE38" s="17">
        <v>11.4</v>
      </c>
      <c r="AF38" s="17">
        <v>-377.75891000000001</v>
      </c>
      <c r="AI38" s="23">
        <v>11.4</v>
      </c>
      <c r="AJ38" s="23">
        <v>2969.2329399999999</v>
      </c>
      <c r="AK38" s="23">
        <v>11.4</v>
      </c>
      <c r="AL38" s="23">
        <v>1740.4329399999999</v>
      </c>
      <c r="AM38" s="23">
        <v>11.4</v>
      </c>
      <c r="AN38" s="23">
        <v>776.45938999999998</v>
      </c>
      <c r="AO38" s="23">
        <v>11.4</v>
      </c>
      <c r="AP38" s="23">
        <v>-13.39728</v>
      </c>
      <c r="AQ38" s="23">
        <v>11.4</v>
      </c>
      <c r="AR38" s="23">
        <v>-850.07131000000004</v>
      </c>
    </row>
    <row r="39" spans="1:44">
      <c r="A39" s="10">
        <v>11.6</v>
      </c>
      <c r="B39" s="10">
        <v>3300.3256000000001</v>
      </c>
      <c r="C39" s="10">
        <v>11.6</v>
      </c>
      <c r="D39" s="10">
        <v>2578.1794</v>
      </c>
      <c r="E39" s="10">
        <v>11.6</v>
      </c>
      <c r="F39" s="10">
        <v>1314.49882</v>
      </c>
      <c r="G39" s="10">
        <v>11.6</v>
      </c>
      <c r="H39" s="10">
        <v>904.08455000000004</v>
      </c>
      <c r="I39" s="10">
        <v>11.6</v>
      </c>
      <c r="J39" s="10">
        <v>-68.277760000000001</v>
      </c>
      <c r="K39" s="10">
        <v>11.6</v>
      </c>
      <c r="L39" s="10">
        <v>-607.73260000000005</v>
      </c>
      <c r="O39" s="5">
        <v>11.6</v>
      </c>
      <c r="P39" s="5">
        <v>2939.2616499999999</v>
      </c>
      <c r="Q39" s="5">
        <v>11.6</v>
      </c>
      <c r="R39" s="5">
        <v>1552.04584</v>
      </c>
      <c r="S39" s="5">
        <v>11.6</v>
      </c>
      <c r="T39" s="5">
        <v>386.56</v>
      </c>
      <c r="U39" s="5">
        <v>11.6</v>
      </c>
      <c r="V39" s="5">
        <v>-453.24979999999999</v>
      </c>
      <c r="Y39" s="17">
        <v>11.6</v>
      </c>
      <c r="Z39" s="17">
        <v>2811.9271800000001</v>
      </c>
      <c r="AA39" s="17">
        <v>11.6</v>
      </c>
      <c r="AB39" s="17">
        <v>1513.71171</v>
      </c>
      <c r="AC39" s="17">
        <v>11.6</v>
      </c>
      <c r="AD39" s="17">
        <v>546.66808000000003</v>
      </c>
      <c r="AE39" s="17">
        <v>11.6</v>
      </c>
      <c r="AF39" s="17">
        <v>-339.75891000000001</v>
      </c>
      <c r="AI39" s="23">
        <v>11.6</v>
      </c>
      <c r="AJ39" s="23">
        <v>3073.2329399999999</v>
      </c>
      <c r="AK39" s="23">
        <v>11.6</v>
      </c>
      <c r="AL39" s="23">
        <v>1705.4329399999999</v>
      </c>
      <c r="AM39" s="23">
        <v>11.6</v>
      </c>
      <c r="AN39" s="23">
        <v>879.45938999999998</v>
      </c>
      <c r="AO39" s="23">
        <v>11.6</v>
      </c>
      <c r="AP39" s="23">
        <v>34.602719999999998</v>
      </c>
      <c r="AQ39" s="23">
        <v>11.6</v>
      </c>
      <c r="AR39" s="23">
        <v>-712.07131000000004</v>
      </c>
    </row>
    <row r="40" spans="1:44">
      <c r="A40" s="10">
        <v>11.8</v>
      </c>
      <c r="B40" s="10">
        <v>3048.9056</v>
      </c>
      <c r="C40" s="10">
        <v>11.8</v>
      </c>
      <c r="D40" s="10">
        <v>2388.6794</v>
      </c>
      <c r="E40" s="10">
        <v>11.8</v>
      </c>
      <c r="F40" s="10">
        <v>1297.4188200000001</v>
      </c>
      <c r="G40" s="10">
        <v>11.8</v>
      </c>
      <c r="H40" s="10">
        <v>902.68454999999994</v>
      </c>
      <c r="I40" s="10">
        <v>11.8</v>
      </c>
      <c r="J40" s="10">
        <v>-155.87775999999999</v>
      </c>
      <c r="K40" s="10">
        <v>11.8</v>
      </c>
      <c r="L40" s="10">
        <v>-719.43259999999998</v>
      </c>
      <c r="O40" s="5">
        <v>11.8</v>
      </c>
      <c r="P40" s="5">
        <v>2687.8416499999998</v>
      </c>
      <c r="Q40" s="5">
        <v>11.8</v>
      </c>
      <c r="R40" s="5">
        <v>1521.54584</v>
      </c>
      <c r="S40" s="5">
        <v>11.8</v>
      </c>
      <c r="T40" s="5">
        <v>279.83999999999997</v>
      </c>
      <c r="U40" s="5">
        <v>11.8</v>
      </c>
      <c r="V40" s="5">
        <v>-557.98979999999995</v>
      </c>
      <c r="Y40" s="17">
        <v>11.8</v>
      </c>
      <c r="Z40" s="17">
        <v>2560.5071800000001</v>
      </c>
      <c r="AA40" s="17">
        <v>11.8</v>
      </c>
      <c r="AB40" s="17">
        <v>1364.3117099999999</v>
      </c>
      <c r="AC40" s="17">
        <v>11.8</v>
      </c>
      <c r="AD40" s="17">
        <v>479.66807999999997</v>
      </c>
      <c r="AE40" s="17">
        <v>11.8</v>
      </c>
      <c r="AF40" s="17">
        <v>-492.55891000000003</v>
      </c>
      <c r="AI40" s="23">
        <v>11.8</v>
      </c>
      <c r="AJ40" s="23">
        <v>2893.63294</v>
      </c>
      <c r="AK40" s="23">
        <v>11.8</v>
      </c>
      <c r="AL40" s="23">
        <v>1674.05294</v>
      </c>
      <c r="AM40" s="23">
        <v>11.8</v>
      </c>
      <c r="AN40" s="23">
        <v>762.07938999999999</v>
      </c>
      <c r="AO40" s="23">
        <v>11.8</v>
      </c>
      <c r="AP40" s="23">
        <v>-35.777279999999998</v>
      </c>
      <c r="AQ40" s="23">
        <v>11.8</v>
      </c>
      <c r="AR40" s="23">
        <v>-785.45131000000003</v>
      </c>
    </row>
    <row r="41" spans="1:44">
      <c r="A41" s="10">
        <v>12</v>
      </c>
      <c r="B41" s="10">
        <v>3255.2256000000002</v>
      </c>
      <c r="C41" s="10">
        <v>12</v>
      </c>
      <c r="D41" s="10">
        <v>2539.6794</v>
      </c>
      <c r="E41" s="10">
        <v>12</v>
      </c>
      <c r="F41" s="10">
        <v>1452.0988199999999</v>
      </c>
      <c r="G41" s="10">
        <v>12</v>
      </c>
      <c r="H41" s="10">
        <v>952.08455000000004</v>
      </c>
      <c r="I41" s="10">
        <v>12</v>
      </c>
      <c r="J41" s="10">
        <v>12.722239999999999</v>
      </c>
      <c r="K41" s="10">
        <v>12</v>
      </c>
      <c r="L41" s="10">
        <v>-581.23260000000005</v>
      </c>
      <c r="O41" s="5">
        <v>12</v>
      </c>
      <c r="P41" s="5">
        <v>2894.16165</v>
      </c>
      <c r="Q41" s="5">
        <v>12</v>
      </c>
      <c r="R41" s="5">
        <v>1662.54584</v>
      </c>
      <c r="S41" s="5">
        <v>12</v>
      </c>
      <c r="T41" s="5">
        <v>444.96</v>
      </c>
      <c r="U41" s="5">
        <v>12</v>
      </c>
      <c r="V41" s="5">
        <v>-479.94979999999998</v>
      </c>
      <c r="Y41" s="17">
        <v>12</v>
      </c>
      <c r="Z41" s="17">
        <v>2766.8271800000002</v>
      </c>
      <c r="AA41" s="17">
        <v>12</v>
      </c>
      <c r="AB41" s="17">
        <v>1495.71171</v>
      </c>
      <c r="AC41" s="17">
        <v>12</v>
      </c>
      <c r="AD41" s="17">
        <v>578.66808000000003</v>
      </c>
      <c r="AE41" s="17">
        <v>12</v>
      </c>
      <c r="AF41" s="17">
        <v>-351.75891000000001</v>
      </c>
      <c r="AI41" s="23">
        <v>12</v>
      </c>
      <c r="AJ41" s="23">
        <v>3009.2329399999999</v>
      </c>
      <c r="AK41" s="23">
        <v>12</v>
      </c>
      <c r="AL41" s="23">
        <v>1852.5329400000001</v>
      </c>
      <c r="AM41" s="23">
        <v>12</v>
      </c>
      <c r="AN41" s="23">
        <v>885.55939000000001</v>
      </c>
      <c r="AO41" s="23">
        <v>12</v>
      </c>
      <c r="AP41" s="23">
        <v>305.70272</v>
      </c>
      <c r="AQ41" s="23">
        <v>12</v>
      </c>
      <c r="AR41" s="23">
        <v>-640.97131000000002</v>
      </c>
    </row>
    <row r="42" spans="1:44">
      <c r="A42" s="10">
        <v>12.2</v>
      </c>
      <c r="B42" s="10">
        <v>3201.8755999999998</v>
      </c>
      <c r="C42" s="10">
        <v>12.2</v>
      </c>
      <c r="D42" s="10">
        <v>2523.4294</v>
      </c>
      <c r="E42" s="10">
        <v>12.2</v>
      </c>
      <c r="F42" s="10">
        <v>1402.1988200000001</v>
      </c>
      <c r="G42" s="10">
        <v>12.2</v>
      </c>
      <c r="H42" s="10">
        <v>1004.08455</v>
      </c>
      <c r="I42" s="10">
        <v>12.2</v>
      </c>
      <c r="J42" s="10">
        <v>-0.77776000000000001</v>
      </c>
      <c r="K42" s="10">
        <v>12.2</v>
      </c>
      <c r="L42" s="10">
        <v>-519.48260000000005</v>
      </c>
      <c r="O42" s="5">
        <v>12.2</v>
      </c>
      <c r="P42" s="5">
        <v>2840.8116500000001</v>
      </c>
      <c r="Q42" s="5">
        <v>12.2</v>
      </c>
      <c r="R42" s="5">
        <v>1682.29584</v>
      </c>
      <c r="S42" s="5">
        <v>12.2</v>
      </c>
      <c r="T42" s="5">
        <v>424.36</v>
      </c>
      <c r="U42" s="5">
        <v>12.2</v>
      </c>
      <c r="V42" s="5">
        <v>-410.39980000000003</v>
      </c>
      <c r="Y42" s="17">
        <v>12.2</v>
      </c>
      <c r="Z42" s="17">
        <v>2713.4771799999999</v>
      </c>
      <c r="AA42" s="17">
        <v>12.2</v>
      </c>
      <c r="AB42" s="17">
        <v>1442.71171</v>
      </c>
      <c r="AC42" s="17">
        <v>12.2</v>
      </c>
      <c r="AD42" s="17">
        <v>592.16808000000003</v>
      </c>
      <c r="AE42" s="17">
        <v>12.2</v>
      </c>
      <c r="AF42" s="17">
        <v>-298.25891000000001</v>
      </c>
      <c r="AI42" s="23">
        <v>12.2</v>
      </c>
      <c r="AJ42" s="23">
        <v>3086.7329399999999</v>
      </c>
      <c r="AK42" s="23">
        <v>12.2</v>
      </c>
      <c r="AL42" s="23">
        <v>1843.38294</v>
      </c>
      <c r="AM42" s="23">
        <v>12.2</v>
      </c>
      <c r="AN42" s="23">
        <v>1057.40939</v>
      </c>
      <c r="AO42" s="23">
        <v>12.2</v>
      </c>
      <c r="AP42" s="23">
        <v>149.55271999999999</v>
      </c>
      <c r="AQ42" s="23">
        <v>12.2</v>
      </c>
      <c r="AR42" s="23">
        <v>-574.12130999999999</v>
      </c>
    </row>
    <row r="43" spans="1:44">
      <c r="A43" s="10">
        <v>12.4</v>
      </c>
      <c r="B43" s="10">
        <v>3255.9656</v>
      </c>
      <c r="C43" s="10">
        <v>12.4</v>
      </c>
      <c r="D43" s="10">
        <v>2482.1794</v>
      </c>
      <c r="E43" s="10">
        <v>12.4</v>
      </c>
      <c r="F43" s="10">
        <v>1452.8588199999999</v>
      </c>
      <c r="G43" s="10">
        <v>12.4</v>
      </c>
      <c r="H43" s="10">
        <v>1011.88455</v>
      </c>
      <c r="I43" s="10">
        <v>12.4</v>
      </c>
      <c r="J43" s="10">
        <v>-17.077760000000001</v>
      </c>
      <c r="K43" s="10">
        <v>12.4</v>
      </c>
      <c r="L43" s="10">
        <v>-539.33259999999996</v>
      </c>
      <c r="O43" s="5">
        <v>12.4</v>
      </c>
      <c r="P43" s="5">
        <v>2894.9016499999998</v>
      </c>
      <c r="Q43" s="5">
        <v>12.4</v>
      </c>
      <c r="R43" s="5">
        <v>1618.04584</v>
      </c>
      <c r="S43" s="5">
        <v>12.4</v>
      </c>
      <c r="T43" s="5">
        <v>573.79999999999995</v>
      </c>
      <c r="U43" s="5">
        <v>12.4</v>
      </c>
      <c r="V43" s="5">
        <v>-438.16980000000001</v>
      </c>
      <c r="Y43" s="17">
        <v>12.4</v>
      </c>
      <c r="Z43" s="17">
        <v>2767.56718</v>
      </c>
      <c r="AA43" s="17">
        <v>12.4</v>
      </c>
      <c r="AB43" s="17">
        <v>1480.51171</v>
      </c>
      <c r="AC43" s="17">
        <v>12.4</v>
      </c>
      <c r="AD43" s="17">
        <v>657.66808000000003</v>
      </c>
      <c r="AE43" s="17">
        <v>12.4</v>
      </c>
      <c r="AF43" s="17">
        <v>-318.15890999999999</v>
      </c>
      <c r="AI43" s="23">
        <v>12.4</v>
      </c>
      <c r="AJ43" s="23">
        <v>3087.4329400000001</v>
      </c>
      <c r="AK43" s="23">
        <v>12.4</v>
      </c>
      <c r="AL43" s="23">
        <v>1892.39294</v>
      </c>
      <c r="AM43" s="23">
        <v>12.4</v>
      </c>
      <c r="AN43" s="23">
        <v>958.41939000000002</v>
      </c>
      <c r="AO43" s="23">
        <v>12.4</v>
      </c>
      <c r="AP43" s="23">
        <v>244.56272000000001</v>
      </c>
      <c r="AQ43" s="23">
        <v>12.4</v>
      </c>
      <c r="AR43" s="23">
        <v>-601.11131</v>
      </c>
    </row>
    <row r="44" spans="1:44">
      <c r="A44" s="10">
        <v>12.6</v>
      </c>
      <c r="B44" s="10">
        <v>3158.8256000000001</v>
      </c>
      <c r="C44" s="10">
        <v>12.6</v>
      </c>
      <c r="D44" s="10">
        <v>2590.6794</v>
      </c>
      <c r="E44" s="10">
        <v>12.6</v>
      </c>
      <c r="F44" s="10">
        <v>1475.49882</v>
      </c>
      <c r="G44" s="10">
        <v>12.6</v>
      </c>
      <c r="H44" s="10">
        <v>955.08455000000004</v>
      </c>
      <c r="I44" s="10">
        <v>12.6</v>
      </c>
      <c r="J44" s="10">
        <v>-48.277760000000001</v>
      </c>
      <c r="K44" s="10">
        <v>12.6</v>
      </c>
      <c r="L44" s="10">
        <v>-514.23260000000005</v>
      </c>
      <c r="O44" s="5">
        <v>12.6</v>
      </c>
      <c r="P44" s="5">
        <v>2797.7616499999999</v>
      </c>
      <c r="Q44" s="5">
        <v>12.6</v>
      </c>
      <c r="R44" s="5">
        <v>1627.54584</v>
      </c>
      <c r="S44" s="5">
        <v>12.6</v>
      </c>
      <c r="T44" s="5">
        <v>454.56</v>
      </c>
      <c r="U44" s="5">
        <v>12.6</v>
      </c>
      <c r="V44" s="5">
        <v>-488.74979999999999</v>
      </c>
      <c r="Y44" s="17">
        <v>12.6</v>
      </c>
      <c r="Z44" s="17">
        <v>2670.4271800000001</v>
      </c>
      <c r="AA44" s="17">
        <v>12.6</v>
      </c>
      <c r="AB44" s="17">
        <v>1493.71171</v>
      </c>
      <c r="AC44" s="17">
        <v>12.6</v>
      </c>
      <c r="AD44" s="17">
        <v>639.66808000000003</v>
      </c>
      <c r="AE44" s="17">
        <v>12.6</v>
      </c>
      <c r="AF44" s="17">
        <v>-409.75891000000001</v>
      </c>
      <c r="AI44" s="23">
        <v>12.6</v>
      </c>
      <c r="AJ44" s="23">
        <v>3051.2329399999999</v>
      </c>
      <c r="AK44" s="23">
        <v>12.6</v>
      </c>
      <c r="AL44" s="23">
        <v>1823.9329399999999</v>
      </c>
      <c r="AM44" s="23">
        <v>12.6</v>
      </c>
      <c r="AN44" s="23">
        <v>982.95938999999998</v>
      </c>
      <c r="AO44" s="23">
        <v>12.6</v>
      </c>
      <c r="AP44" s="23">
        <v>157.10272000000001</v>
      </c>
      <c r="AQ44" s="23">
        <v>12.6</v>
      </c>
      <c r="AR44" s="23">
        <v>-618.57131000000004</v>
      </c>
    </row>
    <row r="45" spans="1:44">
      <c r="A45" s="10">
        <v>12.8</v>
      </c>
      <c r="B45" s="10">
        <v>3403.2356</v>
      </c>
      <c r="C45" s="10">
        <v>12.8</v>
      </c>
      <c r="D45" s="10">
        <v>2597.4294</v>
      </c>
      <c r="E45" s="10">
        <v>12.8</v>
      </c>
      <c r="F45" s="10">
        <v>1536.8388199999999</v>
      </c>
      <c r="G45" s="10">
        <v>12.8</v>
      </c>
      <c r="H45" s="10">
        <v>1048.2845500000001</v>
      </c>
      <c r="I45" s="10">
        <v>12.8</v>
      </c>
      <c r="J45" s="10">
        <v>51.022239999999996</v>
      </c>
      <c r="K45" s="10">
        <v>12.8</v>
      </c>
      <c r="L45" s="10">
        <v>-444.88260000000002</v>
      </c>
      <c r="O45" s="5">
        <v>12.8</v>
      </c>
      <c r="P45" s="5">
        <v>3042.1716500000002</v>
      </c>
      <c r="Q45" s="5">
        <v>12.8</v>
      </c>
      <c r="R45" s="5">
        <v>1760.29584</v>
      </c>
      <c r="S45" s="5">
        <v>12.8</v>
      </c>
      <c r="T45" s="5">
        <v>656.12</v>
      </c>
      <c r="U45" s="5">
        <v>12.8</v>
      </c>
      <c r="V45" s="5">
        <v>-297.47980000000001</v>
      </c>
      <c r="Y45" s="17">
        <v>12.8</v>
      </c>
      <c r="Z45" s="17">
        <v>2914.83718</v>
      </c>
      <c r="AA45" s="17">
        <v>12.8</v>
      </c>
      <c r="AB45" s="17">
        <v>1539.9117100000001</v>
      </c>
      <c r="AC45" s="17">
        <v>12.8</v>
      </c>
      <c r="AD45" s="17">
        <v>634.16808000000003</v>
      </c>
      <c r="AE45" s="17">
        <v>12.8</v>
      </c>
      <c r="AF45" s="17">
        <v>-184.85891000000001</v>
      </c>
      <c r="AI45" s="23">
        <v>12.8</v>
      </c>
      <c r="AJ45" s="23">
        <v>3077.5329400000001</v>
      </c>
      <c r="AK45" s="23">
        <v>12.8</v>
      </c>
      <c r="AL45" s="23">
        <v>1940.4229399999999</v>
      </c>
      <c r="AM45" s="23">
        <v>12.8</v>
      </c>
      <c r="AN45" s="23">
        <v>1095.44939</v>
      </c>
      <c r="AO45" s="23">
        <v>12.8</v>
      </c>
      <c r="AP45" s="23">
        <v>459.59271999999999</v>
      </c>
      <c r="AQ45" s="23">
        <v>12.8</v>
      </c>
      <c r="AR45" s="23">
        <v>-454.08130999999997</v>
      </c>
    </row>
    <row r="46" spans="1:44">
      <c r="A46" s="10">
        <v>13</v>
      </c>
      <c r="B46" s="10">
        <v>3473.3056000000001</v>
      </c>
      <c r="C46" s="10">
        <v>13</v>
      </c>
      <c r="D46" s="10">
        <v>2728.6794</v>
      </c>
      <c r="E46" s="10">
        <v>13</v>
      </c>
      <c r="F46" s="10">
        <v>1603.01882</v>
      </c>
      <c r="G46" s="10">
        <v>13</v>
      </c>
      <c r="H46" s="10">
        <v>1173.6845499999999</v>
      </c>
      <c r="I46" s="10">
        <v>13</v>
      </c>
      <c r="J46" s="10">
        <v>225.12224000000001</v>
      </c>
      <c r="K46" s="10">
        <v>13</v>
      </c>
      <c r="L46" s="10">
        <v>-395.43259999999998</v>
      </c>
      <c r="O46" s="5">
        <v>13</v>
      </c>
      <c r="P46" s="5">
        <v>3112.2416499999999</v>
      </c>
      <c r="Q46" s="5">
        <v>13</v>
      </c>
      <c r="R46" s="5">
        <v>1888.54584</v>
      </c>
      <c r="S46" s="5">
        <v>13</v>
      </c>
      <c r="T46" s="5">
        <v>660.24</v>
      </c>
      <c r="U46" s="5">
        <v>13</v>
      </c>
      <c r="V46" s="5">
        <v>-317.18979999999999</v>
      </c>
      <c r="Y46" s="17">
        <v>13</v>
      </c>
      <c r="Z46" s="17">
        <v>2984.9071800000002</v>
      </c>
      <c r="AA46" s="17">
        <v>13</v>
      </c>
      <c r="AB46" s="17">
        <v>1559.3117099999999</v>
      </c>
      <c r="AC46" s="17">
        <v>13</v>
      </c>
      <c r="AD46" s="17">
        <v>713.66808000000003</v>
      </c>
      <c r="AE46" s="17">
        <v>13</v>
      </c>
      <c r="AF46" s="17">
        <v>-166.55891</v>
      </c>
      <c r="AI46" s="23">
        <v>13</v>
      </c>
      <c r="AJ46" s="23">
        <v>3200.63294</v>
      </c>
      <c r="AK46" s="23">
        <v>13</v>
      </c>
      <c r="AL46" s="23">
        <v>2028.6529399999999</v>
      </c>
      <c r="AM46" s="23">
        <v>13</v>
      </c>
      <c r="AN46" s="23">
        <v>1263.67939</v>
      </c>
      <c r="AO46" s="23">
        <v>13</v>
      </c>
      <c r="AP46" s="23">
        <v>320.82272</v>
      </c>
      <c r="AQ46" s="23">
        <v>13</v>
      </c>
      <c r="AR46" s="23">
        <v>-334.85131000000001</v>
      </c>
    </row>
    <row r="47" spans="1:44">
      <c r="A47" s="10">
        <v>13.2</v>
      </c>
      <c r="B47" s="10">
        <v>3461.9056</v>
      </c>
      <c r="C47" s="10">
        <v>13.2</v>
      </c>
      <c r="D47" s="10">
        <v>2635.6794</v>
      </c>
      <c r="E47" s="10">
        <v>13.2</v>
      </c>
      <c r="F47" s="10">
        <v>1729.4188200000001</v>
      </c>
      <c r="G47" s="10">
        <v>13.2</v>
      </c>
      <c r="H47" s="10">
        <v>1164.6845499999999</v>
      </c>
      <c r="I47" s="10">
        <v>13.2</v>
      </c>
      <c r="J47" s="10">
        <v>256.12223999999998</v>
      </c>
      <c r="K47" s="10">
        <v>13.2</v>
      </c>
      <c r="L47" s="10">
        <v>-392.43259999999998</v>
      </c>
      <c r="O47" s="5">
        <v>13.2</v>
      </c>
      <c r="P47" s="5">
        <v>3100.8416499999998</v>
      </c>
      <c r="Q47" s="5">
        <v>13.2</v>
      </c>
      <c r="R47" s="5">
        <v>1920.54584</v>
      </c>
      <c r="S47" s="5">
        <v>13.2</v>
      </c>
      <c r="T47" s="5">
        <v>655.84</v>
      </c>
      <c r="U47" s="5">
        <v>13.2</v>
      </c>
      <c r="V47" s="5">
        <v>-328.9898</v>
      </c>
      <c r="Y47" s="17">
        <v>13.2</v>
      </c>
      <c r="Z47" s="17">
        <v>2973.5071800000001</v>
      </c>
      <c r="AA47" s="17">
        <v>13.2</v>
      </c>
      <c r="AB47" s="17">
        <v>1613.3117099999999</v>
      </c>
      <c r="AC47" s="17">
        <v>13.2</v>
      </c>
      <c r="AD47" s="17">
        <v>712.66808000000003</v>
      </c>
      <c r="AE47" s="17">
        <v>13.2</v>
      </c>
      <c r="AF47" s="17">
        <v>-265.55891000000003</v>
      </c>
      <c r="AI47" s="23">
        <v>13.2</v>
      </c>
      <c r="AJ47" s="23">
        <v>3287.63294</v>
      </c>
      <c r="AK47" s="23">
        <v>13.2</v>
      </c>
      <c r="AL47" s="23">
        <v>2065.05294</v>
      </c>
      <c r="AM47" s="23">
        <v>13.2</v>
      </c>
      <c r="AN47" s="23">
        <v>1256.0793900000001</v>
      </c>
      <c r="AO47" s="23">
        <v>13.2</v>
      </c>
      <c r="AP47" s="23">
        <v>585.22271999999998</v>
      </c>
      <c r="AQ47" s="23">
        <v>13.2</v>
      </c>
      <c r="AR47" s="23">
        <v>-343.45130999999998</v>
      </c>
    </row>
    <row r="48" spans="1:44">
      <c r="A48" s="10">
        <v>13.4</v>
      </c>
      <c r="B48" s="10">
        <v>3531.3355999999999</v>
      </c>
      <c r="C48" s="10">
        <v>13.4</v>
      </c>
      <c r="D48" s="10">
        <v>2707.9294</v>
      </c>
      <c r="E48" s="10">
        <v>13.4</v>
      </c>
      <c r="F48" s="10">
        <v>1661.23882</v>
      </c>
      <c r="G48" s="10">
        <v>13.4</v>
      </c>
      <c r="H48" s="10">
        <v>1144.2845500000001</v>
      </c>
      <c r="I48" s="10">
        <v>13.4</v>
      </c>
      <c r="J48" s="10">
        <v>123.02224</v>
      </c>
      <c r="K48" s="10">
        <v>13.4</v>
      </c>
      <c r="L48" s="10">
        <v>-453.38260000000002</v>
      </c>
      <c r="O48" s="5">
        <v>13.4</v>
      </c>
      <c r="P48" s="5">
        <v>3170.2716500000001</v>
      </c>
      <c r="Q48" s="5">
        <v>13.4</v>
      </c>
      <c r="R48" s="5">
        <v>1881.79584</v>
      </c>
      <c r="S48" s="5">
        <v>13.4</v>
      </c>
      <c r="T48" s="5">
        <v>704.72</v>
      </c>
      <c r="U48" s="5">
        <v>13.4</v>
      </c>
      <c r="V48" s="5">
        <v>-408.77980000000002</v>
      </c>
      <c r="Y48" s="17">
        <v>13.4</v>
      </c>
      <c r="Z48" s="17">
        <v>3042.9371799999999</v>
      </c>
      <c r="AA48" s="17">
        <v>13.4</v>
      </c>
      <c r="AB48" s="17">
        <v>1635.9117100000001</v>
      </c>
      <c r="AC48" s="17">
        <v>13.4</v>
      </c>
      <c r="AD48" s="17">
        <v>657.16808000000003</v>
      </c>
      <c r="AE48" s="17">
        <v>13.4</v>
      </c>
      <c r="AF48" s="17">
        <v>-239.85891000000001</v>
      </c>
      <c r="AI48" s="23">
        <v>13.4</v>
      </c>
      <c r="AJ48" s="23">
        <v>3290.5329400000001</v>
      </c>
      <c r="AK48" s="23">
        <v>13.4</v>
      </c>
      <c r="AL48" s="23">
        <v>2074.32294</v>
      </c>
      <c r="AM48" s="23">
        <v>13.4</v>
      </c>
      <c r="AN48" s="23">
        <v>1335.3493900000001</v>
      </c>
      <c r="AO48" s="23">
        <v>13.4</v>
      </c>
      <c r="AP48" s="23">
        <v>436.49272000000002</v>
      </c>
      <c r="AQ48" s="23">
        <v>13.4</v>
      </c>
      <c r="AR48" s="23">
        <v>-312.18131</v>
      </c>
    </row>
    <row r="49" spans="1:44">
      <c r="A49" s="10">
        <v>13.6</v>
      </c>
      <c r="B49" s="10">
        <v>3559.9656</v>
      </c>
      <c r="C49" s="10">
        <v>13.6</v>
      </c>
      <c r="D49" s="10">
        <v>2759.1794</v>
      </c>
      <c r="E49" s="10">
        <v>13.6</v>
      </c>
      <c r="F49" s="10">
        <v>1902.8588199999999</v>
      </c>
      <c r="G49" s="10">
        <v>13.6</v>
      </c>
      <c r="H49" s="10">
        <v>1310.88455</v>
      </c>
      <c r="I49" s="10">
        <v>13.6</v>
      </c>
      <c r="J49" s="10">
        <v>302.92223999999999</v>
      </c>
      <c r="K49" s="10">
        <v>13.6</v>
      </c>
      <c r="L49" s="10">
        <v>-413.33260000000001</v>
      </c>
      <c r="O49" s="5">
        <v>13.6</v>
      </c>
      <c r="P49" s="5">
        <v>3198.9016499999998</v>
      </c>
      <c r="Q49" s="5">
        <v>13.6</v>
      </c>
      <c r="R49" s="5">
        <v>2024.04584</v>
      </c>
      <c r="S49" s="5">
        <v>13.6</v>
      </c>
      <c r="T49" s="5">
        <v>765.8</v>
      </c>
      <c r="U49" s="5">
        <v>13.6</v>
      </c>
      <c r="V49" s="5">
        <v>-285.16980000000001</v>
      </c>
      <c r="Y49" s="17">
        <v>13.6</v>
      </c>
      <c r="Z49" s="17">
        <v>3071.56718</v>
      </c>
      <c r="AA49" s="17">
        <v>13.6</v>
      </c>
      <c r="AB49" s="17">
        <v>1723.51171</v>
      </c>
      <c r="AC49" s="17">
        <v>13.6</v>
      </c>
      <c r="AD49" s="17">
        <v>794.66808000000003</v>
      </c>
      <c r="AE49" s="17">
        <v>13.6</v>
      </c>
      <c r="AF49" s="17">
        <v>-207.15890999999999</v>
      </c>
      <c r="AI49" s="23">
        <v>13.6</v>
      </c>
      <c r="AJ49" s="23">
        <v>3491.4329400000001</v>
      </c>
      <c r="AK49" s="23">
        <v>13.6</v>
      </c>
      <c r="AL49" s="23">
        <v>2292.3929400000002</v>
      </c>
      <c r="AM49" s="23">
        <v>13.6</v>
      </c>
      <c r="AN49" s="23">
        <v>1428.41939</v>
      </c>
      <c r="AO49" s="23">
        <v>13.6</v>
      </c>
      <c r="AP49" s="23">
        <v>643.56272000000001</v>
      </c>
      <c r="AQ49" s="23">
        <v>13.6</v>
      </c>
      <c r="AR49" s="23">
        <v>-132.11131</v>
      </c>
    </row>
    <row r="50" spans="1:44">
      <c r="A50" s="10">
        <v>13.8</v>
      </c>
      <c r="B50" s="10">
        <v>3667.1855999999998</v>
      </c>
      <c r="C50" s="10">
        <v>13.8</v>
      </c>
      <c r="D50" s="10">
        <v>2895.6794</v>
      </c>
      <c r="E50" s="10">
        <v>13.8</v>
      </c>
      <c r="F50" s="10">
        <v>1869.1388199999999</v>
      </c>
      <c r="G50" s="10">
        <v>13.8</v>
      </c>
      <c r="H50" s="10">
        <v>1398.2845500000001</v>
      </c>
      <c r="I50" s="10">
        <v>13.8</v>
      </c>
      <c r="J50" s="10">
        <v>439.52224000000001</v>
      </c>
      <c r="K50" s="10">
        <v>13.8</v>
      </c>
      <c r="L50" s="10">
        <v>-326.63260000000002</v>
      </c>
      <c r="O50" s="5">
        <v>13.8</v>
      </c>
      <c r="P50" s="5">
        <v>3306.12165</v>
      </c>
      <c r="Q50" s="5">
        <v>13.8</v>
      </c>
      <c r="R50" s="5">
        <v>2168.5458400000002</v>
      </c>
      <c r="S50" s="5">
        <v>13.8</v>
      </c>
      <c r="T50" s="5">
        <v>770.32</v>
      </c>
      <c r="U50" s="5">
        <v>13.8</v>
      </c>
      <c r="V50" s="5">
        <v>-189.82980000000001</v>
      </c>
      <c r="Y50" s="17">
        <v>13.8</v>
      </c>
      <c r="Z50" s="17">
        <v>3178.7871799999998</v>
      </c>
      <c r="AA50" s="17">
        <v>13.8</v>
      </c>
      <c r="AB50" s="17">
        <v>1737.9117100000001</v>
      </c>
      <c r="AC50" s="17">
        <v>13.8</v>
      </c>
      <c r="AD50" s="17">
        <v>755.66808000000003</v>
      </c>
      <c r="AE50" s="17">
        <v>13.8</v>
      </c>
      <c r="AF50" s="17">
        <v>-176.35891000000001</v>
      </c>
      <c r="AI50" s="23">
        <v>13.8</v>
      </c>
      <c r="AJ50" s="23">
        <v>3488.0329400000001</v>
      </c>
      <c r="AK50" s="23">
        <v>13.8</v>
      </c>
      <c r="AL50" s="23">
        <v>2451.9729400000001</v>
      </c>
      <c r="AM50" s="23">
        <v>13.8</v>
      </c>
      <c r="AN50" s="23">
        <v>1462.9993899999999</v>
      </c>
      <c r="AO50" s="23">
        <v>13.8</v>
      </c>
      <c r="AP50" s="23">
        <v>829.14272000000005</v>
      </c>
      <c r="AQ50" s="23">
        <v>13.8</v>
      </c>
      <c r="AR50" s="23">
        <v>-57.531309999999998</v>
      </c>
    </row>
    <row r="51" spans="1:44">
      <c r="A51" s="10">
        <v>14</v>
      </c>
      <c r="B51" s="10">
        <v>3797.4155999999998</v>
      </c>
      <c r="C51" s="10">
        <v>14</v>
      </c>
      <c r="D51" s="10">
        <v>3005.9294</v>
      </c>
      <c r="E51" s="10">
        <v>14</v>
      </c>
      <c r="F51" s="10">
        <v>2081.1588200000001</v>
      </c>
      <c r="G51" s="10">
        <v>14</v>
      </c>
      <c r="H51" s="10">
        <v>1420.88455</v>
      </c>
      <c r="I51" s="10">
        <v>14</v>
      </c>
      <c r="J51" s="10">
        <v>443.42223999999999</v>
      </c>
      <c r="K51" s="10">
        <v>14</v>
      </c>
      <c r="L51" s="10">
        <v>-283.58260000000001</v>
      </c>
      <c r="O51" s="5">
        <v>14</v>
      </c>
      <c r="P51" s="5">
        <v>3436.3516500000001</v>
      </c>
      <c r="Q51" s="5">
        <v>14</v>
      </c>
      <c r="R51" s="5">
        <v>2177.7958400000002</v>
      </c>
      <c r="S51" s="5">
        <v>14</v>
      </c>
      <c r="T51" s="5">
        <v>906</v>
      </c>
      <c r="U51" s="5">
        <v>14</v>
      </c>
      <c r="V51" s="5">
        <v>-218.0198</v>
      </c>
      <c r="Y51" s="17">
        <v>14</v>
      </c>
      <c r="Z51" s="17">
        <v>3309.0171799999998</v>
      </c>
      <c r="AA51" s="17">
        <v>14</v>
      </c>
      <c r="AB51" s="17">
        <v>1771.51171</v>
      </c>
      <c r="AC51" s="17">
        <v>14</v>
      </c>
      <c r="AD51" s="17">
        <v>852.16808000000003</v>
      </c>
      <c r="AE51" s="17">
        <v>14</v>
      </c>
      <c r="AF51" s="17">
        <v>-176.65890999999999</v>
      </c>
      <c r="AI51" s="23">
        <v>14</v>
      </c>
      <c r="AJ51" s="23">
        <v>3671.9329400000001</v>
      </c>
      <c r="AK51" s="23">
        <v>14</v>
      </c>
      <c r="AL51" s="23">
        <v>2477.4429399999999</v>
      </c>
      <c r="AM51" s="23">
        <v>14</v>
      </c>
      <c r="AN51" s="23">
        <v>1589.46939</v>
      </c>
      <c r="AO51" s="23">
        <v>14</v>
      </c>
      <c r="AP51" s="23">
        <v>859.61271999999997</v>
      </c>
      <c r="AQ51" s="23">
        <v>14</v>
      </c>
      <c r="AR51" s="23">
        <v>142.93869000000001</v>
      </c>
    </row>
    <row r="52" spans="1:44">
      <c r="A52" s="10">
        <v>14.2</v>
      </c>
      <c r="B52" s="10">
        <v>3854.0855999999999</v>
      </c>
      <c r="C52" s="10">
        <v>14.2</v>
      </c>
      <c r="D52" s="10">
        <v>3099.1794</v>
      </c>
      <c r="E52" s="10">
        <v>14.2</v>
      </c>
      <c r="F52" s="10">
        <v>2125.73882</v>
      </c>
      <c r="G52" s="10">
        <v>14.2</v>
      </c>
      <c r="H52" s="10">
        <v>1478.2845500000001</v>
      </c>
      <c r="I52" s="10">
        <v>14.2</v>
      </c>
      <c r="J52" s="10">
        <v>584.52224000000001</v>
      </c>
      <c r="K52" s="10">
        <v>14.2</v>
      </c>
      <c r="L52" s="10">
        <v>-261.13260000000002</v>
      </c>
      <c r="O52" s="5">
        <v>14.2</v>
      </c>
      <c r="P52" s="5">
        <v>3493.0216500000001</v>
      </c>
      <c r="Q52" s="5">
        <v>14.2</v>
      </c>
      <c r="R52" s="5">
        <v>2310.0458400000002</v>
      </c>
      <c r="S52" s="5">
        <v>14.2</v>
      </c>
      <c r="T52" s="5">
        <v>978.72</v>
      </c>
      <c r="U52" s="5">
        <v>14.2</v>
      </c>
      <c r="V52" s="5">
        <v>-147.52979999999999</v>
      </c>
      <c r="Y52" s="17">
        <v>14.2</v>
      </c>
      <c r="Z52" s="17">
        <v>3365.6871799999999</v>
      </c>
      <c r="AA52" s="17">
        <v>14.2</v>
      </c>
      <c r="AB52" s="17">
        <v>1798.9117100000001</v>
      </c>
      <c r="AC52" s="17">
        <v>14.2</v>
      </c>
      <c r="AD52" s="17">
        <v>818.66808000000003</v>
      </c>
      <c r="AE52" s="17">
        <v>14.2</v>
      </c>
      <c r="AF52" s="17">
        <v>-180.35891000000001</v>
      </c>
      <c r="AI52" s="23">
        <v>14.2</v>
      </c>
      <c r="AJ52" s="23">
        <v>3701.0329400000001</v>
      </c>
      <c r="AK52" s="23">
        <v>14.2</v>
      </c>
      <c r="AL52" s="23">
        <v>2516.07294</v>
      </c>
      <c r="AM52" s="23">
        <v>14.2</v>
      </c>
      <c r="AN52" s="23">
        <v>1711.0993900000001</v>
      </c>
      <c r="AO52" s="23">
        <v>14.2</v>
      </c>
      <c r="AP52" s="23">
        <v>987.24271999999996</v>
      </c>
      <c r="AQ52" s="23">
        <v>14.2</v>
      </c>
      <c r="AR52" s="23">
        <v>145.56869</v>
      </c>
    </row>
    <row r="53" spans="1:44">
      <c r="A53" s="10">
        <v>14.4</v>
      </c>
      <c r="B53" s="10">
        <v>3845.2856000000002</v>
      </c>
      <c r="C53" s="10">
        <v>14.4</v>
      </c>
      <c r="D53" s="10">
        <v>3070.1794</v>
      </c>
      <c r="E53" s="10">
        <v>14.4</v>
      </c>
      <c r="F53" s="10">
        <v>2123.5388200000002</v>
      </c>
      <c r="G53" s="10">
        <v>14.4</v>
      </c>
      <c r="H53" s="10">
        <v>1586.2845500000001</v>
      </c>
      <c r="I53" s="10">
        <v>14.4</v>
      </c>
      <c r="J53" s="10">
        <v>559.52224000000001</v>
      </c>
      <c r="K53" s="10">
        <v>14.4</v>
      </c>
      <c r="L53" s="10">
        <v>-274.13260000000002</v>
      </c>
      <c r="O53" s="5">
        <v>14.4</v>
      </c>
      <c r="P53" s="5">
        <v>3484.22165</v>
      </c>
      <c r="Q53" s="5">
        <v>14.4</v>
      </c>
      <c r="R53" s="5">
        <v>2336.0458400000002</v>
      </c>
      <c r="S53" s="5">
        <v>14.4</v>
      </c>
      <c r="T53" s="5">
        <v>992.92</v>
      </c>
      <c r="U53" s="5">
        <v>14.4</v>
      </c>
      <c r="V53" s="5">
        <v>-119.1298</v>
      </c>
      <c r="Y53" s="17">
        <v>14.4</v>
      </c>
      <c r="Z53" s="17">
        <v>3356.8871800000002</v>
      </c>
      <c r="AA53" s="17">
        <v>14.4</v>
      </c>
      <c r="AB53" s="17">
        <v>1815.9117100000001</v>
      </c>
      <c r="AC53" s="17">
        <v>14.4</v>
      </c>
      <c r="AD53" s="17">
        <v>829.66808000000003</v>
      </c>
      <c r="AE53" s="17">
        <v>14.4</v>
      </c>
      <c r="AF53" s="17">
        <v>-345.35890999999998</v>
      </c>
      <c r="AI53" s="23">
        <v>14.4</v>
      </c>
      <c r="AJ53" s="23">
        <v>3857.0329400000001</v>
      </c>
      <c r="AK53" s="23">
        <v>14.4</v>
      </c>
      <c r="AL53" s="23">
        <v>2531.8729400000002</v>
      </c>
      <c r="AM53" s="23">
        <v>14.4</v>
      </c>
      <c r="AN53" s="23">
        <v>1846.89939</v>
      </c>
      <c r="AO53" s="23">
        <v>14.4</v>
      </c>
      <c r="AP53" s="23">
        <v>1110.0427199999999</v>
      </c>
      <c r="AQ53" s="23">
        <v>14.4</v>
      </c>
      <c r="AR53" s="23">
        <v>160.36868999999999</v>
      </c>
    </row>
    <row r="54" spans="1:44">
      <c r="A54" s="10">
        <v>14.6</v>
      </c>
      <c r="B54" s="10">
        <v>4045.5855999999999</v>
      </c>
      <c r="C54" s="10">
        <v>14.6</v>
      </c>
      <c r="D54" s="10">
        <v>3236.6794</v>
      </c>
      <c r="E54" s="10">
        <v>14.6</v>
      </c>
      <c r="F54" s="10">
        <v>2300.73882</v>
      </c>
      <c r="G54" s="10">
        <v>14.6</v>
      </c>
      <c r="H54" s="10">
        <v>1655.2845500000001</v>
      </c>
      <c r="I54" s="10">
        <v>14.6</v>
      </c>
      <c r="J54" s="10">
        <v>716.52224000000001</v>
      </c>
      <c r="K54" s="10">
        <v>14.6</v>
      </c>
      <c r="L54" s="10">
        <v>-254.6326</v>
      </c>
      <c r="O54" s="5">
        <v>14.6</v>
      </c>
      <c r="P54" s="5">
        <v>3684.5216500000001</v>
      </c>
      <c r="Q54" s="5">
        <v>14.6</v>
      </c>
      <c r="R54" s="5">
        <v>2427.5458400000002</v>
      </c>
      <c r="S54" s="5">
        <v>14.6</v>
      </c>
      <c r="T54" s="5">
        <v>1131.72</v>
      </c>
      <c r="U54" s="5">
        <v>14.6</v>
      </c>
      <c r="V54" s="5">
        <v>-61.029800000000002</v>
      </c>
      <c r="Y54" s="17">
        <v>14.6</v>
      </c>
      <c r="Z54" s="17">
        <v>3557.1871799999999</v>
      </c>
      <c r="AA54" s="17">
        <v>14.6</v>
      </c>
      <c r="AB54" s="17">
        <v>1937.9117100000001</v>
      </c>
      <c r="AC54" s="17">
        <v>14.6</v>
      </c>
      <c r="AD54" s="17">
        <v>886.66808000000003</v>
      </c>
      <c r="AE54" s="17">
        <v>14.6</v>
      </c>
      <c r="AF54" s="17">
        <v>-136.35891000000001</v>
      </c>
      <c r="AI54" s="23">
        <v>14.6</v>
      </c>
      <c r="AJ54" s="23">
        <v>3971.0329400000001</v>
      </c>
      <c r="AK54" s="23">
        <v>14.6</v>
      </c>
      <c r="AL54" s="23">
        <v>2824.57294</v>
      </c>
      <c r="AM54" s="23">
        <v>14.6</v>
      </c>
      <c r="AN54" s="23">
        <v>1918.5993900000001</v>
      </c>
      <c r="AO54" s="23">
        <v>14.6</v>
      </c>
      <c r="AP54" s="23">
        <v>1317.74272</v>
      </c>
      <c r="AQ54" s="23">
        <v>14.6</v>
      </c>
      <c r="AR54" s="23">
        <v>326.06869</v>
      </c>
    </row>
    <row r="55" spans="1:44">
      <c r="A55" s="10">
        <v>14.8</v>
      </c>
      <c r="B55" s="10">
        <v>4176.5555999999997</v>
      </c>
      <c r="C55" s="10">
        <v>14.8</v>
      </c>
      <c r="D55" s="10">
        <v>3245.4294</v>
      </c>
      <c r="E55" s="10">
        <v>14.8</v>
      </c>
      <c r="F55" s="10">
        <v>2415.5188199999998</v>
      </c>
      <c r="G55" s="10">
        <v>14.8</v>
      </c>
      <c r="H55" s="10">
        <v>1601.6845499999999</v>
      </c>
      <c r="I55" s="10">
        <v>14.8</v>
      </c>
      <c r="J55" s="10">
        <v>781.62224000000003</v>
      </c>
      <c r="K55" s="10">
        <v>14.8</v>
      </c>
      <c r="L55" s="10">
        <v>-228.68260000000001</v>
      </c>
      <c r="O55" s="5">
        <v>14.8</v>
      </c>
      <c r="P55" s="5">
        <v>3815.4916499999999</v>
      </c>
      <c r="Q55" s="5">
        <v>14.8</v>
      </c>
      <c r="R55" s="5">
        <v>2514.2958400000002</v>
      </c>
      <c r="S55" s="5">
        <v>14.8</v>
      </c>
      <c r="T55" s="5">
        <v>1151.24</v>
      </c>
      <c r="U55" s="5">
        <v>14.8</v>
      </c>
      <c r="V55" s="5">
        <v>-68.439800000000005</v>
      </c>
      <c r="Y55" s="17">
        <v>14.8</v>
      </c>
      <c r="Z55" s="17">
        <v>3688.1571800000002</v>
      </c>
      <c r="AA55" s="17">
        <v>14.8</v>
      </c>
      <c r="AB55" s="17">
        <v>1881.3117099999999</v>
      </c>
      <c r="AC55" s="17">
        <v>14.8</v>
      </c>
      <c r="AD55" s="17">
        <v>917.16808000000003</v>
      </c>
      <c r="AE55" s="17">
        <v>14.8</v>
      </c>
      <c r="AF55" s="17">
        <v>-96.058909999999997</v>
      </c>
      <c r="AI55" s="23">
        <v>14.8</v>
      </c>
      <c r="AJ55" s="23">
        <v>4011.13294</v>
      </c>
      <c r="AK55" s="23">
        <v>14.8</v>
      </c>
      <c r="AL55" s="23">
        <v>2862.9029399999999</v>
      </c>
      <c r="AM55" s="23">
        <v>14.8</v>
      </c>
      <c r="AN55" s="23">
        <v>1973.92939</v>
      </c>
      <c r="AO55" s="23">
        <v>14.8</v>
      </c>
      <c r="AP55" s="23">
        <v>1360.0727199999999</v>
      </c>
      <c r="AQ55" s="23">
        <v>14.8</v>
      </c>
      <c r="AR55" s="23">
        <v>383.39868999999999</v>
      </c>
    </row>
    <row r="56" spans="1:44">
      <c r="A56" s="10">
        <v>15</v>
      </c>
      <c r="B56" s="10">
        <v>4174.4056</v>
      </c>
      <c r="C56" s="10">
        <v>15</v>
      </c>
      <c r="D56" s="10">
        <v>3364.1794</v>
      </c>
      <c r="E56" s="10">
        <v>15</v>
      </c>
      <c r="F56" s="10">
        <v>2523.4188199999999</v>
      </c>
      <c r="G56" s="10">
        <v>15</v>
      </c>
      <c r="H56" s="10">
        <v>1812.6845499999999</v>
      </c>
      <c r="I56" s="10">
        <v>15</v>
      </c>
      <c r="J56" s="10">
        <v>806.12224000000003</v>
      </c>
      <c r="K56" s="10">
        <v>15</v>
      </c>
      <c r="L56" s="10">
        <v>-111.93259999999999</v>
      </c>
      <c r="O56" s="5">
        <v>15</v>
      </c>
      <c r="P56" s="5">
        <v>3813.3416499999998</v>
      </c>
      <c r="Q56" s="5">
        <v>15</v>
      </c>
      <c r="R56" s="5">
        <v>2586.0458400000002</v>
      </c>
      <c r="S56" s="5">
        <v>15</v>
      </c>
      <c r="T56" s="5">
        <v>1141.8399999999999</v>
      </c>
      <c r="U56" s="5">
        <v>15</v>
      </c>
      <c r="V56" s="5">
        <v>96.510199999999998</v>
      </c>
      <c r="Y56" s="17">
        <v>15</v>
      </c>
      <c r="Z56" s="17">
        <v>3686.0071800000001</v>
      </c>
      <c r="AA56" s="17">
        <v>15</v>
      </c>
      <c r="AB56" s="17">
        <v>1937.3117099999999</v>
      </c>
      <c r="AC56" s="17">
        <v>15</v>
      </c>
      <c r="AD56" s="17">
        <v>994.66808000000003</v>
      </c>
      <c r="AE56" s="17">
        <v>15</v>
      </c>
      <c r="AF56" s="17">
        <v>7.44109</v>
      </c>
      <c r="AI56" s="23">
        <v>15</v>
      </c>
      <c r="AJ56" s="23">
        <v>4125.6329400000004</v>
      </c>
      <c r="AK56" s="23">
        <v>15</v>
      </c>
      <c r="AL56" s="23">
        <v>2996.55294</v>
      </c>
      <c r="AM56" s="23">
        <v>15</v>
      </c>
      <c r="AN56" s="23">
        <v>2120.5793899999999</v>
      </c>
      <c r="AO56" s="23">
        <v>15</v>
      </c>
      <c r="AP56" s="23">
        <v>1392.72272</v>
      </c>
      <c r="AQ56" s="23">
        <v>15</v>
      </c>
      <c r="AR56" s="23">
        <v>469.04869000000002</v>
      </c>
    </row>
    <row r="57" spans="1:44">
      <c r="A57" s="10">
        <v>15.2</v>
      </c>
      <c r="B57" s="10">
        <v>4402.6956</v>
      </c>
      <c r="C57" s="10">
        <v>15.2</v>
      </c>
      <c r="D57" s="10">
        <v>3385.9294</v>
      </c>
      <c r="E57" s="10">
        <v>15.2</v>
      </c>
      <c r="F57" s="10">
        <v>2473.8788199999999</v>
      </c>
      <c r="G57" s="10">
        <v>15.2</v>
      </c>
      <c r="H57" s="10">
        <v>1752.4845499999999</v>
      </c>
      <c r="I57" s="10">
        <v>15.2</v>
      </c>
      <c r="J57" s="10">
        <v>1014.82224</v>
      </c>
      <c r="K57" s="10">
        <v>15.2</v>
      </c>
      <c r="L57" s="10">
        <v>-194.7826</v>
      </c>
      <c r="O57" s="5">
        <v>15.2</v>
      </c>
      <c r="P57" s="5">
        <v>4041.6316499999998</v>
      </c>
      <c r="Q57" s="5">
        <v>15.2</v>
      </c>
      <c r="R57" s="5">
        <v>2594.7958400000002</v>
      </c>
      <c r="S57" s="5">
        <v>15.2</v>
      </c>
      <c r="T57" s="5">
        <v>1198.48</v>
      </c>
      <c r="U57" s="5">
        <v>15.2</v>
      </c>
      <c r="V57" s="5">
        <v>186.14019999999999</v>
      </c>
      <c r="Y57" s="17">
        <v>15.2</v>
      </c>
      <c r="Z57" s="17">
        <v>3914.29718</v>
      </c>
      <c r="AA57" s="17">
        <v>15.2</v>
      </c>
      <c r="AB57" s="17">
        <v>1963.1117099999999</v>
      </c>
      <c r="AC57" s="17">
        <v>15.2</v>
      </c>
      <c r="AD57" s="17">
        <v>945.16808000000003</v>
      </c>
      <c r="AE57" s="17">
        <v>15.2</v>
      </c>
      <c r="AF57" s="17">
        <v>5.5410899999999996</v>
      </c>
      <c r="AI57" s="23">
        <v>15.2</v>
      </c>
      <c r="AJ57" s="23">
        <v>4190.3329400000002</v>
      </c>
      <c r="AK57" s="23">
        <v>15.2</v>
      </c>
      <c r="AL57" s="23">
        <v>3106.36294</v>
      </c>
      <c r="AM57" s="23">
        <v>15.2</v>
      </c>
      <c r="AN57" s="23">
        <v>2104.3893899999998</v>
      </c>
      <c r="AO57" s="23">
        <v>15.2</v>
      </c>
      <c r="AP57" s="23">
        <v>1451.5327199999999</v>
      </c>
      <c r="AQ57" s="23">
        <v>15.2</v>
      </c>
      <c r="AR57" s="23">
        <v>534.85869000000002</v>
      </c>
    </row>
    <row r="58" spans="1:44">
      <c r="A58" s="10">
        <v>15.4</v>
      </c>
      <c r="B58" s="10">
        <v>4362.7356</v>
      </c>
      <c r="C58" s="10">
        <v>15.4</v>
      </c>
      <c r="D58" s="10">
        <v>3402.9294</v>
      </c>
      <c r="E58" s="10">
        <v>15.4</v>
      </c>
      <c r="F58" s="10">
        <v>2560.8388199999999</v>
      </c>
      <c r="G58" s="10">
        <v>15.4</v>
      </c>
      <c r="H58" s="10">
        <v>1895.2845500000001</v>
      </c>
      <c r="I58" s="10">
        <v>15.4</v>
      </c>
      <c r="J58" s="10">
        <v>990.02224000000001</v>
      </c>
      <c r="K58" s="10">
        <v>15.4</v>
      </c>
      <c r="L58" s="10">
        <v>-142.3826</v>
      </c>
      <c r="O58" s="5">
        <v>15.4</v>
      </c>
      <c r="P58" s="5">
        <v>4001.6716500000002</v>
      </c>
      <c r="Q58" s="5">
        <v>15.4</v>
      </c>
      <c r="R58" s="5">
        <v>2647.7958400000002</v>
      </c>
      <c r="S58" s="5">
        <v>15.4</v>
      </c>
      <c r="T58" s="5">
        <v>1321.12</v>
      </c>
      <c r="U58" s="5">
        <v>15.4</v>
      </c>
      <c r="V58" s="5">
        <v>150.02019999999999</v>
      </c>
      <c r="Y58" s="17">
        <v>15.4</v>
      </c>
      <c r="Z58" s="17">
        <v>3874.33718</v>
      </c>
      <c r="AA58" s="17">
        <v>15.4</v>
      </c>
      <c r="AB58" s="17">
        <v>2050.9117099999999</v>
      </c>
      <c r="AC58" s="17">
        <v>15.4</v>
      </c>
      <c r="AD58" s="17">
        <v>1066.1680799999999</v>
      </c>
      <c r="AE58" s="17">
        <v>15.4</v>
      </c>
      <c r="AF58" s="17">
        <v>-56.858910000000002</v>
      </c>
      <c r="AI58" s="23">
        <v>15.4</v>
      </c>
      <c r="AJ58" s="23">
        <v>4171.5329400000001</v>
      </c>
      <c r="AK58" s="23">
        <v>15.4</v>
      </c>
      <c r="AL58" s="23">
        <v>3061.9229399999999</v>
      </c>
      <c r="AM58" s="23">
        <v>15.4</v>
      </c>
      <c r="AN58" s="23">
        <v>2239.9493900000002</v>
      </c>
      <c r="AO58" s="23">
        <v>15.4</v>
      </c>
      <c r="AP58" s="23">
        <v>1512.0927200000001</v>
      </c>
      <c r="AQ58" s="23">
        <v>15.4</v>
      </c>
      <c r="AR58" s="23">
        <v>599.41868999999997</v>
      </c>
    </row>
    <row r="59" spans="1:44">
      <c r="A59" s="10">
        <v>15.6</v>
      </c>
      <c r="B59" s="10">
        <v>4369.4755999999998</v>
      </c>
      <c r="C59" s="10">
        <v>15.6</v>
      </c>
      <c r="D59" s="10">
        <v>3423.4294</v>
      </c>
      <c r="E59" s="10">
        <v>15.6</v>
      </c>
      <c r="F59" s="10">
        <v>2571.5988200000002</v>
      </c>
      <c r="G59" s="10">
        <v>15.6</v>
      </c>
      <c r="H59" s="10">
        <v>1830.08455</v>
      </c>
      <c r="I59" s="10">
        <v>15.6</v>
      </c>
      <c r="J59" s="10">
        <v>920.22224000000006</v>
      </c>
      <c r="K59" s="10">
        <v>15.6</v>
      </c>
      <c r="L59" s="10">
        <v>-96.482600000000005</v>
      </c>
      <c r="O59" s="5">
        <v>15.6</v>
      </c>
      <c r="P59" s="5">
        <v>4008.41165</v>
      </c>
      <c r="Q59" s="5">
        <v>15.6</v>
      </c>
      <c r="R59" s="5">
        <v>2733.2958400000002</v>
      </c>
      <c r="S59" s="5">
        <v>15.6</v>
      </c>
      <c r="T59" s="5">
        <v>1341.96</v>
      </c>
      <c r="U59" s="5">
        <v>15.6</v>
      </c>
      <c r="V59" s="5">
        <v>106.8002</v>
      </c>
      <c r="Y59" s="17">
        <v>15.6</v>
      </c>
      <c r="Z59" s="17">
        <v>3881.0771800000002</v>
      </c>
      <c r="AA59" s="17">
        <v>15.6</v>
      </c>
      <c r="AB59" s="17">
        <v>1984.71171</v>
      </c>
      <c r="AC59" s="17">
        <v>15.6</v>
      </c>
      <c r="AD59" s="17">
        <v>1005.16808</v>
      </c>
      <c r="AE59" s="17">
        <v>15.6</v>
      </c>
      <c r="AF59" s="17">
        <v>51.74109</v>
      </c>
      <c r="AI59" s="23">
        <v>15.6</v>
      </c>
      <c r="AJ59" s="23">
        <v>4179.7329399999999</v>
      </c>
      <c r="AK59" s="23">
        <v>15.6</v>
      </c>
      <c r="AL59" s="23">
        <v>3042.7829400000001</v>
      </c>
      <c r="AM59" s="23">
        <v>15.6</v>
      </c>
      <c r="AN59" s="23">
        <v>2229.8093899999999</v>
      </c>
      <c r="AO59" s="23">
        <v>15.6</v>
      </c>
      <c r="AP59" s="23">
        <v>1546.95272</v>
      </c>
      <c r="AQ59" s="23">
        <v>15.6</v>
      </c>
      <c r="AR59" s="23">
        <v>633.27868999999998</v>
      </c>
    </row>
    <row r="60" spans="1:44">
      <c r="A60" s="10">
        <v>15.8</v>
      </c>
      <c r="B60" s="10">
        <v>4380.0356000000002</v>
      </c>
      <c r="C60" s="10">
        <v>15.8</v>
      </c>
      <c r="D60" s="10">
        <v>3455.4294</v>
      </c>
      <c r="E60" s="10">
        <v>15.8</v>
      </c>
      <c r="F60" s="10">
        <v>2492.0388200000002</v>
      </c>
      <c r="G60" s="10">
        <v>15.8</v>
      </c>
      <c r="H60" s="10">
        <v>1807.2845500000001</v>
      </c>
      <c r="I60" s="10">
        <v>15.8</v>
      </c>
      <c r="J60" s="10">
        <v>1058.02224</v>
      </c>
      <c r="K60" s="10">
        <v>15.8</v>
      </c>
      <c r="L60" s="10">
        <v>-142.8826</v>
      </c>
      <c r="O60" s="5">
        <v>15.8</v>
      </c>
      <c r="P60" s="5">
        <v>4018.97165</v>
      </c>
      <c r="Q60" s="5">
        <v>15.8</v>
      </c>
      <c r="R60" s="5">
        <v>2682.2958400000002</v>
      </c>
      <c r="S60" s="5">
        <v>15.8</v>
      </c>
      <c r="T60" s="5">
        <v>1338.92</v>
      </c>
      <c r="U60" s="5">
        <v>15.8</v>
      </c>
      <c r="V60" s="5">
        <v>50.120199999999997</v>
      </c>
      <c r="Y60" s="17">
        <v>15.8</v>
      </c>
      <c r="Z60" s="17">
        <v>3891.6371800000002</v>
      </c>
      <c r="AA60" s="17">
        <v>15.8</v>
      </c>
      <c r="AB60" s="17">
        <v>2053.9117099999999</v>
      </c>
      <c r="AC60" s="17">
        <v>15.8</v>
      </c>
      <c r="AD60" s="17">
        <v>988.16808000000003</v>
      </c>
      <c r="AE60" s="17">
        <v>15.8</v>
      </c>
      <c r="AF60" s="17">
        <v>-3.8589099999999998</v>
      </c>
      <c r="AI60" s="23">
        <v>15.8</v>
      </c>
      <c r="AJ60" s="23">
        <v>4166.5329400000001</v>
      </c>
      <c r="AK60" s="23">
        <v>15.8</v>
      </c>
      <c r="AL60" s="23">
        <v>2956.6229400000002</v>
      </c>
      <c r="AM60" s="23">
        <v>15.8</v>
      </c>
      <c r="AN60" s="23">
        <v>2195.64939</v>
      </c>
      <c r="AO60" s="23">
        <v>15.8</v>
      </c>
      <c r="AP60" s="23">
        <v>1504.7927199999999</v>
      </c>
      <c r="AQ60" s="23">
        <v>15.8</v>
      </c>
      <c r="AR60" s="23">
        <v>687.11869000000002</v>
      </c>
    </row>
    <row r="61" spans="1:44">
      <c r="A61" s="10">
        <v>16</v>
      </c>
      <c r="B61" s="10">
        <v>4352.6855999999998</v>
      </c>
      <c r="C61" s="10">
        <v>16</v>
      </c>
      <c r="D61" s="10">
        <v>3440.1794</v>
      </c>
      <c r="E61" s="10">
        <v>16</v>
      </c>
      <c r="F61" s="10">
        <v>2576.1388200000001</v>
      </c>
      <c r="G61" s="10">
        <v>16</v>
      </c>
      <c r="H61" s="10">
        <v>1866.2845500000001</v>
      </c>
      <c r="I61" s="10">
        <v>16</v>
      </c>
      <c r="J61" s="10">
        <v>965.52224000000001</v>
      </c>
      <c r="K61" s="10">
        <v>16</v>
      </c>
      <c r="L61" s="10">
        <v>-135.1326</v>
      </c>
      <c r="O61" s="5">
        <v>16</v>
      </c>
      <c r="P61" s="5">
        <v>3991.62165</v>
      </c>
      <c r="Q61" s="5">
        <v>16</v>
      </c>
      <c r="R61" s="5">
        <v>2712.0458400000002</v>
      </c>
      <c r="S61" s="5">
        <v>16</v>
      </c>
      <c r="T61" s="5">
        <v>1410.32</v>
      </c>
      <c r="U61" s="5">
        <v>16</v>
      </c>
      <c r="V61" s="5">
        <v>151.67019999999999</v>
      </c>
      <c r="Y61" s="17">
        <v>16</v>
      </c>
      <c r="Z61" s="17">
        <v>3864.2871799999998</v>
      </c>
      <c r="AA61" s="17">
        <v>16</v>
      </c>
      <c r="AB61" s="17">
        <v>2026.9117100000001</v>
      </c>
      <c r="AC61" s="17">
        <v>16</v>
      </c>
      <c r="AD61" s="17">
        <v>1093.6680799999999</v>
      </c>
      <c r="AE61" s="17">
        <v>16</v>
      </c>
      <c r="AF61" s="17">
        <v>87.641090000000005</v>
      </c>
      <c r="AI61" s="23">
        <v>16</v>
      </c>
      <c r="AJ61" s="23">
        <v>4149.0329400000001</v>
      </c>
      <c r="AK61" s="23">
        <v>16</v>
      </c>
      <c r="AL61" s="23">
        <v>3027.4729400000001</v>
      </c>
      <c r="AM61" s="23">
        <v>16</v>
      </c>
      <c r="AN61" s="23">
        <v>2165.4993899999999</v>
      </c>
      <c r="AO61" s="23">
        <v>16</v>
      </c>
      <c r="AP61" s="23">
        <v>1551.6427200000001</v>
      </c>
      <c r="AQ61" s="23">
        <v>16</v>
      </c>
      <c r="AR61" s="23">
        <v>730.96869000000004</v>
      </c>
    </row>
    <row r="62" spans="1:44">
      <c r="A62" s="10">
        <v>16.2</v>
      </c>
      <c r="B62" s="10">
        <v>4350.6156000000001</v>
      </c>
      <c r="C62" s="10">
        <v>16.2</v>
      </c>
      <c r="D62" s="10">
        <v>3391.9294</v>
      </c>
      <c r="E62" s="10">
        <v>16.2</v>
      </c>
      <c r="F62" s="10">
        <v>2633.9588199999998</v>
      </c>
      <c r="G62" s="10">
        <v>16.2</v>
      </c>
      <c r="H62" s="10">
        <v>1824.88455</v>
      </c>
      <c r="I62" s="10">
        <v>16.2</v>
      </c>
      <c r="J62" s="10">
        <v>984.42223999999999</v>
      </c>
      <c r="K62" s="10">
        <v>16.2</v>
      </c>
      <c r="L62" s="10">
        <v>-136.58260000000001</v>
      </c>
      <c r="O62" s="5">
        <v>16.2</v>
      </c>
      <c r="P62" s="5">
        <v>3989.5516499999999</v>
      </c>
      <c r="Q62" s="5">
        <v>16.2</v>
      </c>
      <c r="R62" s="5">
        <v>2702.7958400000002</v>
      </c>
      <c r="S62" s="5">
        <v>16.2</v>
      </c>
      <c r="T62" s="5">
        <v>1380.2</v>
      </c>
      <c r="U62" s="5">
        <v>16.2</v>
      </c>
      <c r="V62" s="5">
        <v>206.3802</v>
      </c>
      <c r="Y62" s="17">
        <v>16.2</v>
      </c>
      <c r="Z62" s="17">
        <v>3862.2171800000001</v>
      </c>
      <c r="AA62" s="17">
        <v>16.2</v>
      </c>
      <c r="AB62" s="17">
        <v>2065.5117100000002</v>
      </c>
      <c r="AC62" s="17">
        <v>16.2</v>
      </c>
      <c r="AD62" s="17">
        <v>1043.1680799999999</v>
      </c>
      <c r="AE62" s="17">
        <v>16.2</v>
      </c>
      <c r="AF62" s="17">
        <v>67.341089999999994</v>
      </c>
      <c r="AI62" s="23">
        <v>16.2</v>
      </c>
      <c r="AJ62" s="23">
        <v>4255.9329399999997</v>
      </c>
      <c r="AK62" s="23">
        <v>16.2</v>
      </c>
      <c r="AL62" s="23">
        <v>3101.2429400000001</v>
      </c>
      <c r="AM62" s="23">
        <v>16.2</v>
      </c>
      <c r="AN62" s="23">
        <v>2249.2693899999999</v>
      </c>
      <c r="AO62" s="23">
        <v>16.2</v>
      </c>
      <c r="AP62" s="23">
        <v>1670.41272</v>
      </c>
      <c r="AQ62" s="23">
        <v>16.2</v>
      </c>
      <c r="AR62" s="23">
        <v>686.73869000000002</v>
      </c>
    </row>
    <row r="63" spans="1:44">
      <c r="A63" s="10">
        <v>16.399999999999999</v>
      </c>
      <c r="B63" s="10">
        <v>4212.0456000000004</v>
      </c>
      <c r="C63" s="10">
        <v>16.399999999999999</v>
      </c>
      <c r="D63" s="10">
        <v>3385.1794</v>
      </c>
      <c r="E63" s="10">
        <v>16.399999999999999</v>
      </c>
      <c r="F63" s="10">
        <v>2464.77882</v>
      </c>
      <c r="G63" s="10">
        <v>16.399999999999999</v>
      </c>
      <c r="H63" s="10">
        <v>1746.4845499999999</v>
      </c>
      <c r="I63" s="10">
        <v>16.399999999999999</v>
      </c>
      <c r="J63" s="10">
        <v>921.32223999999997</v>
      </c>
      <c r="K63" s="10">
        <v>16.399999999999999</v>
      </c>
      <c r="L63" s="10">
        <v>-174.5326</v>
      </c>
      <c r="O63" s="5">
        <v>16.399999999999999</v>
      </c>
      <c r="P63" s="5">
        <v>3850.9816500000002</v>
      </c>
      <c r="Q63" s="5">
        <v>16.399999999999999</v>
      </c>
      <c r="R63" s="5">
        <v>2627.0458400000002</v>
      </c>
      <c r="S63" s="5">
        <v>16.399999999999999</v>
      </c>
      <c r="T63" s="5">
        <v>1336.08</v>
      </c>
      <c r="U63" s="5">
        <v>16.399999999999999</v>
      </c>
      <c r="V63" s="5">
        <v>79.590199999999996</v>
      </c>
      <c r="Y63" s="17">
        <v>16.399999999999999</v>
      </c>
      <c r="Z63" s="17">
        <v>3723.6471799999999</v>
      </c>
      <c r="AA63" s="17">
        <v>16.399999999999999</v>
      </c>
      <c r="AB63" s="17">
        <v>2025.1117099999999</v>
      </c>
      <c r="AC63" s="17">
        <v>16.399999999999999</v>
      </c>
      <c r="AD63" s="17">
        <v>1057.6680799999999</v>
      </c>
      <c r="AE63" s="17">
        <v>16.399999999999999</v>
      </c>
      <c r="AF63" s="17">
        <v>22.041090000000001</v>
      </c>
      <c r="AI63" s="23">
        <v>16.399999999999999</v>
      </c>
      <c r="AJ63" s="23">
        <v>4048.8329399999998</v>
      </c>
      <c r="AK63" s="23">
        <v>16.399999999999999</v>
      </c>
      <c r="AL63" s="23">
        <v>3008.5129400000001</v>
      </c>
      <c r="AM63" s="23">
        <v>16.399999999999999</v>
      </c>
      <c r="AN63" s="23">
        <v>2172.5393899999999</v>
      </c>
      <c r="AO63" s="23">
        <v>16.399999999999999</v>
      </c>
      <c r="AP63" s="23">
        <v>1583.68272</v>
      </c>
      <c r="AQ63" s="23">
        <v>16.399999999999999</v>
      </c>
      <c r="AR63" s="23">
        <v>657.00869</v>
      </c>
    </row>
    <row r="64" spans="1:44">
      <c r="A64" s="10">
        <v>16.600000000000001</v>
      </c>
      <c r="B64" s="10">
        <v>4245.6355999999996</v>
      </c>
      <c r="C64" s="10">
        <v>16.600000000000001</v>
      </c>
      <c r="D64" s="10">
        <v>3347.4294</v>
      </c>
      <c r="E64" s="10">
        <v>16.600000000000001</v>
      </c>
      <c r="F64" s="10">
        <v>2522.4388199999999</v>
      </c>
      <c r="G64" s="10">
        <v>16.600000000000001</v>
      </c>
      <c r="H64" s="10">
        <v>1726.2845500000001</v>
      </c>
      <c r="I64" s="10">
        <v>16.600000000000001</v>
      </c>
      <c r="J64" s="10">
        <v>893.02224000000001</v>
      </c>
      <c r="K64" s="10">
        <v>16.600000000000001</v>
      </c>
      <c r="L64" s="10">
        <v>-134.8826</v>
      </c>
      <c r="O64" s="5">
        <v>16.600000000000001</v>
      </c>
      <c r="P64" s="5">
        <v>3884.5716499999999</v>
      </c>
      <c r="Q64" s="5">
        <v>16.600000000000001</v>
      </c>
      <c r="R64" s="5">
        <v>2696.2958400000002</v>
      </c>
      <c r="S64" s="5">
        <v>16.600000000000001</v>
      </c>
      <c r="T64" s="5">
        <v>1412.52</v>
      </c>
      <c r="U64" s="5">
        <v>16.600000000000001</v>
      </c>
      <c r="V64" s="5">
        <v>114.3202</v>
      </c>
      <c r="Y64" s="17">
        <v>16.600000000000001</v>
      </c>
      <c r="Z64" s="17">
        <v>3757.2371800000001</v>
      </c>
      <c r="AA64" s="17">
        <v>16.600000000000001</v>
      </c>
      <c r="AB64" s="17">
        <v>2084.9117099999999</v>
      </c>
      <c r="AC64" s="17">
        <v>16.600000000000001</v>
      </c>
      <c r="AD64" s="17">
        <v>919.16808000000003</v>
      </c>
      <c r="AE64" s="17">
        <v>16.600000000000001</v>
      </c>
      <c r="AF64" s="17">
        <v>128.14108999999999</v>
      </c>
      <c r="AI64" s="23">
        <v>16.600000000000001</v>
      </c>
      <c r="AJ64" s="23">
        <v>4185.5329400000001</v>
      </c>
      <c r="AK64" s="23">
        <v>16.600000000000001</v>
      </c>
      <c r="AL64" s="23">
        <v>2925.0229399999998</v>
      </c>
      <c r="AM64" s="23">
        <v>16.600000000000001</v>
      </c>
      <c r="AN64" s="23">
        <v>2172.0493900000001</v>
      </c>
      <c r="AO64" s="23">
        <v>16.600000000000001</v>
      </c>
      <c r="AP64" s="23">
        <v>1483.19272</v>
      </c>
      <c r="AQ64" s="23">
        <v>16.600000000000001</v>
      </c>
      <c r="AR64" s="23">
        <v>626.51868999999999</v>
      </c>
    </row>
    <row r="65" spans="1:44">
      <c r="A65" s="10">
        <v>16.8</v>
      </c>
      <c r="B65" s="10">
        <v>4180.0456000000004</v>
      </c>
      <c r="C65" s="10">
        <v>16.8</v>
      </c>
      <c r="D65" s="10">
        <v>3285.1794</v>
      </c>
      <c r="E65" s="10">
        <v>16.8</v>
      </c>
      <c r="F65" s="10">
        <v>2503.77882</v>
      </c>
      <c r="G65" s="10">
        <v>16.8</v>
      </c>
      <c r="H65" s="10">
        <v>1775.4845499999999</v>
      </c>
      <c r="I65" s="10">
        <v>16.8</v>
      </c>
      <c r="J65" s="10">
        <v>981.32223999999997</v>
      </c>
      <c r="K65" s="10">
        <v>16.8</v>
      </c>
      <c r="L65" s="10">
        <v>-138.5326</v>
      </c>
      <c r="O65" s="5">
        <v>16.8</v>
      </c>
      <c r="P65" s="5">
        <v>3818.9816500000002</v>
      </c>
      <c r="Q65" s="5">
        <v>16.8</v>
      </c>
      <c r="R65" s="5">
        <v>2645.0458400000002</v>
      </c>
      <c r="S65" s="5">
        <v>16.8</v>
      </c>
      <c r="T65" s="5">
        <v>1410.08</v>
      </c>
      <c r="U65" s="5">
        <v>16.8</v>
      </c>
      <c r="V65" s="5">
        <v>191.59020000000001</v>
      </c>
      <c r="Y65" s="17">
        <v>16.8</v>
      </c>
      <c r="Z65" s="17">
        <v>3691.6471799999999</v>
      </c>
      <c r="AA65" s="17">
        <v>16.8</v>
      </c>
      <c r="AB65" s="17">
        <v>2112.1117100000001</v>
      </c>
      <c r="AC65" s="17">
        <v>16.8</v>
      </c>
      <c r="AD65" s="17">
        <v>1005.66808</v>
      </c>
      <c r="AE65" s="17">
        <v>16.8</v>
      </c>
      <c r="AF65" s="17">
        <v>104.04109</v>
      </c>
      <c r="AI65" s="23">
        <v>16.8</v>
      </c>
      <c r="AJ65" s="23">
        <v>4030.8329399999998</v>
      </c>
      <c r="AK65" s="23">
        <v>16.8</v>
      </c>
      <c r="AL65" s="23">
        <v>2911.5129400000001</v>
      </c>
      <c r="AM65" s="23">
        <v>16.8</v>
      </c>
      <c r="AN65" s="23">
        <v>2108.5393899999999</v>
      </c>
      <c r="AO65" s="23">
        <v>16.8</v>
      </c>
      <c r="AP65" s="23">
        <v>1493.68272</v>
      </c>
      <c r="AQ65" s="23">
        <v>16.8</v>
      </c>
      <c r="AR65" s="23">
        <v>577.00869</v>
      </c>
    </row>
    <row r="66" spans="1:44">
      <c r="A66" s="10">
        <v>17</v>
      </c>
      <c r="B66" s="10">
        <v>4167.1256000000003</v>
      </c>
      <c r="C66" s="10">
        <v>17</v>
      </c>
      <c r="D66" s="10">
        <v>3242.1794</v>
      </c>
      <c r="E66" s="10">
        <v>17</v>
      </c>
      <c r="F66" s="10">
        <v>2493.6988200000001</v>
      </c>
      <c r="G66" s="10">
        <v>17</v>
      </c>
      <c r="H66" s="10">
        <v>1729.08455</v>
      </c>
      <c r="I66" s="10">
        <v>17</v>
      </c>
      <c r="J66" s="10">
        <v>1014.7222400000001</v>
      </c>
      <c r="K66" s="10">
        <v>17</v>
      </c>
      <c r="L66" s="10">
        <v>-60.732599999999998</v>
      </c>
      <c r="O66" s="5">
        <v>17</v>
      </c>
      <c r="P66" s="5">
        <v>3806.0616500000001</v>
      </c>
      <c r="Q66" s="5">
        <v>17</v>
      </c>
      <c r="R66" s="5">
        <v>2514.0458400000002</v>
      </c>
      <c r="S66" s="5">
        <v>17</v>
      </c>
      <c r="T66" s="5">
        <v>1345.36</v>
      </c>
      <c r="U66" s="5">
        <v>17</v>
      </c>
      <c r="V66" s="5">
        <v>115.3502</v>
      </c>
      <c r="Y66" s="17">
        <v>17</v>
      </c>
      <c r="Z66" s="17">
        <v>3678.7271799999999</v>
      </c>
      <c r="AA66" s="17">
        <v>17</v>
      </c>
      <c r="AB66" s="17">
        <v>2129.71171</v>
      </c>
      <c r="AC66" s="17">
        <v>17</v>
      </c>
      <c r="AD66" s="17">
        <v>1096.6680799999999</v>
      </c>
      <c r="AE66" s="17">
        <v>17</v>
      </c>
      <c r="AF66" s="17">
        <v>236.24109000000001</v>
      </c>
      <c r="AI66" s="23">
        <v>17</v>
      </c>
      <c r="AJ66" s="23">
        <v>4109.2329399999999</v>
      </c>
      <c r="AK66" s="23">
        <v>17</v>
      </c>
      <c r="AL66" s="23">
        <v>2884.63294</v>
      </c>
      <c r="AM66" s="23">
        <v>17</v>
      </c>
      <c r="AN66" s="23">
        <v>2187.6593899999998</v>
      </c>
      <c r="AO66" s="23">
        <v>17</v>
      </c>
      <c r="AP66" s="23">
        <v>1563.8027199999999</v>
      </c>
      <c r="AQ66" s="23">
        <v>17</v>
      </c>
      <c r="AR66" s="23">
        <v>560.12869000000001</v>
      </c>
    </row>
    <row r="67" spans="1:44">
      <c r="A67" s="10">
        <v>17.2</v>
      </c>
      <c r="B67" s="10">
        <v>4166.3756000000003</v>
      </c>
      <c r="C67" s="10">
        <v>17.2</v>
      </c>
      <c r="D67" s="10">
        <v>3182.9294</v>
      </c>
      <c r="E67" s="10">
        <v>17.2</v>
      </c>
      <c r="F67" s="10">
        <v>2438.1988200000001</v>
      </c>
      <c r="G67" s="10">
        <v>17.2</v>
      </c>
      <c r="H67" s="10">
        <v>1704.08455</v>
      </c>
      <c r="I67" s="10">
        <v>17.2</v>
      </c>
      <c r="J67" s="10">
        <v>904.22224000000006</v>
      </c>
      <c r="K67" s="10">
        <v>17.2</v>
      </c>
      <c r="L67" s="10">
        <v>-97.982600000000005</v>
      </c>
      <c r="O67" s="5">
        <v>17.2</v>
      </c>
      <c r="P67" s="5">
        <v>3805.3116500000001</v>
      </c>
      <c r="Q67" s="5">
        <v>17.2</v>
      </c>
      <c r="R67" s="5">
        <v>2477.7958400000002</v>
      </c>
      <c r="S67" s="5">
        <v>17.2</v>
      </c>
      <c r="T67" s="5">
        <v>1299.3599999999999</v>
      </c>
      <c r="U67" s="5">
        <v>17.2</v>
      </c>
      <c r="V67" s="5">
        <v>132.1002</v>
      </c>
      <c r="Y67" s="17">
        <v>17.2</v>
      </c>
      <c r="Z67" s="17">
        <v>3677.9771799999999</v>
      </c>
      <c r="AA67" s="17">
        <v>17.2</v>
      </c>
      <c r="AB67" s="17">
        <v>2133.71171</v>
      </c>
      <c r="AC67" s="17">
        <v>17.2</v>
      </c>
      <c r="AD67" s="17">
        <v>971.16808000000003</v>
      </c>
      <c r="AE67" s="17">
        <v>17.2</v>
      </c>
      <c r="AF67" s="17">
        <v>141.74109000000001</v>
      </c>
      <c r="AI67" s="23">
        <v>17.2</v>
      </c>
      <c r="AJ67" s="23">
        <v>3869.7329399999999</v>
      </c>
      <c r="AK67" s="23">
        <v>17.2</v>
      </c>
      <c r="AL67" s="23">
        <v>2865.88294</v>
      </c>
      <c r="AM67" s="23">
        <v>17.2</v>
      </c>
      <c r="AN67" s="23">
        <v>2027.90939</v>
      </c>
      <c r="AO67" s="23">
        <v>17.2</v>
      </c>
      <c r="AP67" s="23">
        <v>1469.0527199999999</v>
      </c>
      <c r="AQ67" s="23">
        <v>17.2</v>
      </c>
      <c r="AR67" s="23">
        <v>604.37869000000001</v>
      </c>
    </row>
    <row r="68" spans="1:44">
      <c r="A68" s="10">
        <v>17.399999999999999</v>
      </c>
      <c r="B68" s="10">
        <v>3966.8755999999998</v>
      </c>
      <c r="C68" s="10">
        <v>17.399999999999999</v>
      </c>
      <c r="D68" s="10">
        <v>3029.4294</v>
      </c>
      <c r="E68" s="10">
        <v>17.399999999999999</v>
      </c>
      <c r="F68" s="10">
        <v>2308.1988200000001</v>
      </c>
      <c r="G68" s="10">
        <v>17.399999999999999</v>
      </c>
      <c r="H68" s="10">
        <v>1570.08455</v>
      </c>
      <c r="I68" s="10">
        <v>17.399999999999999</v>
      </c>
      <c r="J68" s="10">
        <v>797.22224000000006</v>
      </c>
      <c r="K68" s="10">
        <v>17.399999999999999</v>
      </c>
      <c r="L68" s="10">
        <v>-112.48260000000001</v>
      </c>
      <c r="O68" s="5">
        <v>17.399999999999999</v>
      </c>
      <c r="P68" s="5">
        <v>3605.8116500000001</v>
      </c>
      <c r="Q68" s="5">
        <v>17.399999999999999</v>
      </c>
      <c r="R68" s="5">
        <v>2416.2958400000002</v>
      </c>
      <c r="S68" s="5">
        <v>17.399999999999999</v>
      </c>
      <c r="T68" s="5">
        <v>1238.3599999999999</v>
      </c>
      <c r="U68" s="5">
        <v>17.399999999999999</v>
      </c>
      <c r="V68" s="5">
        <v>59.600200000000001</v>
      </c>
      <c r="Y68" s="17">
        <v>17.399999999999999</v>
      </c>
      <c r="Z68" s="17">
        <v>3478.4771799999999</v>
      </c>
      <c r="AA68" s="17">
        <v>17.399999999999999</v>
      </c>
      <c r="AB68" s="17">
        <v>2024.71171</v>
      </c>
      <c r="AC68" s="17">
        <v>17.399999999999999</v>
      </c>
      <c r="AD68" s="17">
        <v>1016.16808</v>
      </c>
      <c r="AE68" s="17">
        <v>17.399999999999999</v>
      </c>
      <c r="AF68" s="17">
        <v>48.74109</v>
      </c>
      <c r="AI68" s="23">
        <v>17.399999999999999</v>
      </c>
      <c r="AJ68" s="23">
        <v>3787.7329399999999</v>
      </c>
      <c r="AK68" s="23">
        <v>17.399999999999999</v>
      </c>
      <c r="AL68" s="23">
        <v>2727.38294</v>
      </c>
      <c r="AM68" s="23">
        <v>17.399999999999999</v>
      </c>
      <c r="AN68" s="23">
        <v>2028.40939</v>
      </c>
      <c r="AO68" s="23">
        <v>17.399999999999999</v>
      </c>
      <c r="AP68" s="23">
        <v>1280.5527199999999</v>
      </c>
      <c r="AQ68" s="23">
        <v>17.399999999999999</v>
      </c>
      <c r="AR68" s="23">
        <v>491.87869000000001</v>
      </c>
    </row>
    <row r="69" spans="1:44">
      <c r="A69" s="10">
        <v>17.600000000000001</v>
      </c>
      <c r="B69" s="10">
        <v>3892.3456000000001</v>
      </c>
      <c r="C69" s="10">
        <v>17.600000000000001</v>
      </c>
      <c r="D69" s="10">
        <v>3070.6794</v>
      </c>
      <c r="E69" s="10">
        <v>17.600000000000001</v>
      </c>
      <c r="F69" s="10">
        <v>2283.9788199999998</v>
      </c>
      <c r="G69" s="10">
        <v>17.600000000000001</v>
      </c>
      <c r="H69" s="10">
        <v>1573.4845499999999</v>
      </c>
      <c r="I69" s="10">
        <v>17.600000000000001</v>
      </c>
      <c r="J69" s="10">
        <v>824.32223999999997</v>
      </c>
      <c r="K69" s="10">
        <v>17.600000000000001</v>
      </c>
      <c r="L69" s="10">
        <v>-71.032600000000002</v>
      </c>
      <c r="O69" s="5">
        <v>17.600000000000001</v>
      </c>
      <c r="P69" s="5">
        <v>3531.2816499999999</v>
      </c>
      <c r="Q69" s="5">
        <v>17.600000000000001</v>
      </c>
      <c r="R69" s="5">
        <v>2450.5458400000002</v>
      </c>
      <c r="S69" s="5">
        <v>17.600000000000001</v>
      </c>
      <c r="T69" s="5">
        <v>1230.8800000000001</v>
      </c>
      <c r="U69" s="5">
        <v>17.600000000000001</v>
      </c>
      <c r="V69" s="5">
        <v>68.690200000000004</v>
      </c>
      <c r="Y69" s="17">
        <v>17.600000000000001</v>
      </c>
      <c r="Z69" s="17">
        <v>3403.9471800000001</v>
      </c>
      <c r="AA69" s="17">
        <v>17.600000000000001</v>
      </c>
      <c r="AB69" s="17">
        <v>2061.1117100000001</v>
      </c>
      <c r="AC69" s="17">
        <v>17.600000000000001</v>
      </c>
      <c r="AD69" s="17">
        <v>1057.6680799999999</v>
      </c>
      <c r="AE69" s="17">
        <v>17.600000000000001</v>
      </c>
      <c r="AF69" s="17">
        <v>138.04109</v>
      </c>
      <c r="AI69" s="23">
        <v>17.600000000000001</v>
      </c>
      <c r="AJ69" s="23">
        <v>3717.8329399999998</v>
      </c>
      <c r="AK69" s="23">
        <v>17.600000000000001</v>
      </c>
      <c r="AL69" s="23">
        <v>2799.2129399999999</v>
      </c>
      <c r="AM69" s="23">
        <v>17.600000000000001</v>
      </c>
      <c r="AN69" s="23">
        <v>1885.23939</v>
      </c>
      <c r="AO69" s="23">
        <v>17.600000000000001</v>
      </c>
      <c r="AP69" s="23">
        <v>1253.3827200000001</v>
      </c>
      <c r="AQ69" s="23">
        <v>17.600000000000001</v>
      </c>
      <c r="AR69" s="23">
        <v>468.70868999999999</v>
      </c>
    </row>
    <row r="70" spans="1:44">
      <c r="A70" s="10">
        <v>17.8</v>
      </c>
      <c r="B70" s="10">
        <v>3902.0655999999999</v>
      </c>
      <c r="C70" s="10">
        <v>17.8</v>
      </c>
      <c r="D70" s="10">
        <v>2994.6794</v>
      </c>
      <c r="E70" s="10">
        <v>17.8</v>
      </c>
      <c r="F70" s="10">
        <v>2214.25882</v>
      </c>
      <c r="G70" s="10">
        <v>17.8</v>
      </c>
      <c r="H70" s="10">
        <v>1543.88455</v>
      </c>
      <c r="I70" s="10">
        <v>17.8</v>
      </c>
      <c r="J70" s="10">
        <v>816.92223999999999</v>
      </c>
      <c r="K70" s="10">
        <v>17.8</v>
      </c>
      <c r="L70" s="10">
        <v>-131.83260000000001</v>
      </c>
      <c r="O70" s="5">
        <v>17.8</v>
      </c>
      <c r="P70" s="5">
        <v>3541.0016500000002</v>
      </c>
      <c r="Q70" s="5">
        <v>17.8</v>
      </c>
      <c r="R70" s="5">
        <v>2374.5458400000002</v>
      </c>
      <c r="S70" s="5">
        <v>17.8</v>
      </c>
      <c r="T70" s="5">
        <v>1210.4000000000001</v>
      </c>
      <c r="U70" s="5">
        <v>17.8</v>
      </c>
      <c r="V70" s="5">
        <v>94.530199999999994</v>
      </c>
      <c r="Y70" s="17">
        <v>17.8</v>
      </c>
      <c r="Z70" s="17">
        <v>3413.6671799999999</v>
      </c>
      <c r="AA70" s="17">
        <v>17.8</v>
      </c>
      <c r="AB70" s="17">
        <v>2029.51171</v>
      </c>
      <c r="AC70" s="17">
        <v>17.8</v>
      </c>
      <c r="AD70" s="17">
        <v>1080.6680799999999</v>
      </c>
      <c r="AE70" s="17">
        <v>17.8</v>
      </c>
      <c r="AF70" s="17">
        <v>172.84109000000001</v>
      </c>
      <c r="AI70" s="23">
        <v>17.8</v>
      </c>
      <c r="AJ70" s="23">
        <v>3658.4329400000001</v>
      </c>
      <c r="AK70" s="23">
        <v>17.8</v>
      </c>
      <c r="AL70" s="23">
        <v>2574.2929399999998</v>
      </c>
      <c r="AM70" s="23">
        <v>17.8</v>
      </c>
      <c r="AN70" s="23">
        <v>1923.3193900000001</v>
      </c>
      <c r="AO70" s="23">
        <v>17.8</v>
      </c>
      <c r="AP70" s="23">
        <v>1117.46272</v>
      </c>
      <c r="AQ70" s="23">
        <v>17.8</v>
      </c>
      <c r="AR70" s="23">
        <v>414.78868999999997</v>
      </c>
    </row>
    <row r="71" spans="1:44">
      <c r="A71" s="10">
        <v>18</v>
      </c>
      <c r="B71" s="10">
        <v>3783.2055999999998</v>
      </c>
      <c r="C71" s="10">
        <v>18</v>
      </c>
      <c r="D71" s="10">
        <v>2943.1794</v>
      </c>
      <c r="E71" s="10">
        <v>18</v>
      </c>
      <c r="F71" s="10">
        <v>2110.6188200000001</v>
      </c>
      <c r="G71" s="10">
        <v>18</v>
      </c>
      <c r="H71" s="10">
        <v>1457.6845499999999</v>
      </c>
      <c r="I71" s="10">
        <v>18</v>
      </c>
      <c r="J71" s="10">
        <v>660.12224000000003</v>
      </c>
      <c r="K71" s="10">
        <v>18</v>
      </c>
      <c r="L71" s="10">
        <v>-102.93259999999999</v>
      </c>
      <c r="O71" s="5">
        <v>18</v>
      </c>
      <c r="P71" s="5">
        <v>3422.14165</v>
      </c>
      <c r="Q71" s="5">
        <v>18</v>
      </c>
      <c r="R71" s="5">
        <v>2318.0458400000002</v>
      </c>
      <c r="S71" s="5">
        <v>18</v>
      </c>
      <c r="T71" s="5">
        <v>1127.6400000000001</v>
      </c>
      <c r="U71" s="5">
        <v>18</v>
      </c>
      <c r="V71" s="5">
        <v>94.110200000000006</v>
      </c>
      <c r="Y71" s="17">
        <v>18</v>
      </c>
      <c r="Z71" s="17">
        <v>3294.8071799999998</v>
      </c>
      <c r="AA71" s="17">
        <v>18</v>
      </c>
      <c r="AB71" s="17">
        <v>1962.3117099999999</v>
      </c>
      <c r="AC71" s="17">
        <v>18</v>
      </c>
      <c r="AD71" s="17">
        <v>1032.6680799999999</v>
      </c>
      <c r="AE71" s="17">
        <v>18</v>
      </c>
      <c r="AF71" s="17">
        <v>216.44109</v>
      </c>
      <c r="AI71" s="23">
        <v>18</v>
      </c>
      <c r="AJ71" s="23">
        <v>3549.63294</v>
      </c>
      <c r="AK71" s="23">
        <v>18</v>
      </c>
      <c r="AL71" s="23">
        <v>2543.7529399999999</v>
      </c>
      <c r="AM71" s="23">
        <v>18</v>
      </c>
      <c r="AN71" s="23">
        <v>1774.7793899999999</v>
      </c>
      <c r="AO71" s="23">
        <v>18</v>
      </c>
      <c r="AP71" s="23">
        <v>1110.92272</v>
      </c>
      <c r="AQ71" s="23">
        <v>18</v>
      </c>
      <c r="AR71" s="23">
        <v>394.24869000000001</v>
      </c>
    </row>
    <row r="72" spans="1:44">
      <c r="A72" s="10">
        <v>18.2</v>
      </c>
      <c r="B72" s="10">
        <v>3708.4756000000002</v>
      </c>
      <c r="C72" s="10">
        <v>18.2</v>
      </c>
      <c r="D72" s="10">
        <v>2867.4294</v>
      </c>
      <c r="E72" s="10">
        <v>18.2</v>
      </c>
      <c r="F72" s="10">
        <v>2036.5988199999999</v>
      </c>
      <c r="G72" s="10">
        <v>18.2</v>
      </c>
      <c r="H72" s="10">
        <v>1527.08455</v>
      </c>
      <c r="I72" s="10">
        <v>18.2</v>
      </c>
      <c r="J72" s="10">
        <v>767.22224000000006</v>
      </c>
      <c r="K72" s="10">
        <v>18.2</v>
      </c>
      <c r="L72" s="10">
        <v>-164.48259999999999</v>
      </c>
      <c r="O72" s="5">
        <v>18.2</v>
      </c>
      <c r="P72" s="5">
        <v>3347.41165</v>
      </c>
      <c r="Q72" s="5">
        <v>18.2</v>
      </c>
      <c r="R72" s="5">
        <v>2298.2958400000002</v>
      </c>
      <c r="S72" s="5">
        <v>18.2</v>
      </c>
      <c r="T72" s="5">
        <v>1061.96</v>
      </c>
      <c r="U72" s="5">
        <v>18.2</v>
      </c>
      <c r="V72" s="5">
        <v>74.800200000000004</v>
      </c>
      <c r="Y72" s="17">
        <v>18.2</v>
      </c>
      <c r="Z72" s="17">
        <v>3220.0771800000002</v>
      </c>
      <c r="AA72" s="17">
        <v>18.2</v>
      </c>
      <c r="AB72" s="17">
        <v>2129.71171</v>
      </c>
      <c r="AC72" s="17">
        <v>18.2</v>
      </c>
      <c r="AD72" s="17">
        <v>1024.1680799999999</v>
      </c>
      <c r="AE72" s="17">
        <v>18.2</v>
      </c>
      <c r="AF72" s="17">
        <v>236.74109000000001</v>
      </c>
      <c r="AI72" s="23">
        <v>18.2</v>
      </c>
      <c r="AJ72" s="23">
        <v>3510.7329399999999</v>
      </c>
      <c r="AK72" s="23">
        <v>18.2</v>
      </c>
      <c r="AL72" s="23">
        <v>2541.7829400000001</v>
      </c>
      <c r="AM72" s="23">
        <v>18.2</v>
      </c>
      <c r="AN72" s="23">
        <v>1871.8093899999999</v>
      </c>
      <c r="AO72" s="23">
        <v>18.2</v>
      </c>
      <c r="AP72" s="23">
        <v>1199.95272</v>
      </c>
      <c r="AQ72" s="23">
        <v>18.2</v>
      </c>
      <c r="AR72" s="23">
        <v>432.27868999999998</v>
      </c>
    </row>
    <row r="73" spans="1:44">
      <c r="A73" s="10">
        <v>18.399999999999999</v>
      </c>
      <c r="B73" s="10">
        <v>3696.9256</v>
      </c>
      <c r="C73" s="10">
        <v>18.399999999999999</v>
      </c>
      <c r="D73" s="10">
        <v>2929.1794</v>
      </c>
      <c r="E73" s="10">
        <v>18.399999999999999</v>
      </c>
      <c r="F73" s="10">
        <v>2062.8988199999999</v>
      </c>
      <c r="G73" s="10">
        <v>18.399999999999999</v>
      </c>
      <c r="H73" s="10">
        <v>1446.08455</v>
      </c>
      <c r="I73" s="10">
        <v>18.399999999999999</v>
      </c>
      <c r="J73" s="10">
        <v>829.72224000000006</v>
      </c>
      <c r="K73" s="10">
        <v>18.399999999999999</v>
      </c>
      <c r="L73" s="10">
        <v>-167.73259999999999</v>
      </c>
      <c r="O73" s="5">
        <v>18.399999999999999</v>
      </c>
      <c r="P73" s="5">
        <v>3335.8616499999998</v>
      </c>
      <c r="Q73" s="5">
        <v>18.399999999999999</v>
      </c>
      <c r="R73" s="5">
        <v>2276.0458400000002</v>
      </c>
      <c r="S73" s="5">
        <v>18.399999999999999</v>
      </c>
      <c r="T73" s="5">
        <v>1211.1600000000001</v>
      </c>
      <c r="U73" s="5">
        <v>18.399999999999999</v>
      </c>
      <c r="V73" s="5">
        <v>28.950199999999999</v>
      </c>
      <c r="Y73" s="17">
        <v>18.399999999999999</v>
      </c>
      <c r="Z73" s="17">
        <v>3208.52718</v>
      </c>
      <c r="AA73" s="17">
        <v>18.399999999999999</v>
      </c>
      <c r="AB73" s="17">
        <v>2125.71171</v>
      </c>
      <c r="AC73" s="17">
        <v>18.399999999999999</v>
      </c>
      <c r="AD73" s="17">
        <v>1085.6680799999999</v>
      </c>
      <c r="AE73" s="17">
        <v>18.399999999999999</v>
      </c>
      <c r="AF73" s="17">
        <v>329.24108999999999</v>
      </c>
      <c r="AI73" s="23">
        <v>18.399999999999999</v>
      </c>
      <c r="AJ73" s="23">
        <v>3467.2329399999999</v>
      </c>
      <c r="AK73" s="23">
        <v>18.399999999999999</v>
      </c>
      <c r="AL73" s="23">
        <v>2569.8329399999998</v>
      </c>
      <c r="AM73" s="23">
        <v>18.399999999999999</v>
      </c>
      <c r="AN73" s="23">
        <v>1869.8593900000001</v>
      </c>
      <c r="AO73" s="23">
        <v>18.399999999999999</v>
      </c>
      <c r="AP73" s="23">
        <v>1087.00272</v>
      </c>
      <c r="AQ73" s="23">
        <v>18.399999999999999</v>
      </c>
      <c r="AR73" s="23">
        <v>469.32868999999999</v>
      </c>
    </row>
    <row r="74" spans="1:44">
      <c r="A74" s="10">
        <v>18.600000000000001</v>
      </c>
      <c r="B74" s="10">
        <v>3574.9256</v>
      </c>
      <c r="C74" s="10">
        <v>18.600000000000001</v>
      </c>
      <c r="D74" s="10">
        <v>2838.1794</v>
      </c>
      <c r="E74" s="10">
        <v>18.600000000000001</v>
      </c>
      <c r="F74" s="10">
        <v>2012.8988199999999</v>
      </c>
      <c r="G74" s="10">
        <v>18.600000000000001</v>
      </c>
      <c r="H74" s="10">
        <v>1349.08455</v>
      </c>
      <c r="I74" s="10">
        <v>18.600000000000001</v>
      </c>
      <c r="J74" s="10">
        <v>750.72224000000006</v>
      </c>
      <c r="K74" s="10">
        <v>18.600000000000001</v>
      </c>
      <c r="L74" s="10">
        <v>-149.73259999999999</v>
      </c>
      <c r="O74" s="5">
        <v>18.600000000000001</v>
      </c>
      <c r="P74" s="5">
        <v>3213.8616499999998</v>
      </c>
      <c r="Q74" s="5">
        <v>18.600000000000001</v>
      </c>
      <c r="R74" s="5">
        <v>2315.0458400000002</v>
      </c>
      <c r="S74" s="5">
        <v>18.600000000000001</v>
      </c>
      <c r="T74" s="5">
        <v>1212.1600000000001</v>
      </c>
      <c r="U74" s="5">
        <v>18.600000000000001</v>
      </c>
      <c r="V74" s="5">
        <v>55.950200000000002</v>
      </c>
      <c r="Y74" s="17">
        <v>18.600000000000001</v>
      </c>
      <c r="Z74" s="17">
        <v>3086.52718</v>
      </c>
      <c r="AA74" s="17">
        <v>18.600000000000001</v>
      </c>
      <c r="AB74" s="17">
        <v>2198.71171</v>
      </c>
      <c r="AC74" s="17">
        <v>18.600000000000001</v>
      </c>
      <c r="AD74" s="17">
        <v>1132.6680799999999</v>
      </c>
      <c r="AE74" s="17">
        <v>18.600000000000001</v>
      </c>
      <c r="AF74" s="17">
        <v>387.24108999999999</v>
      </c>
      <c r="AI74" s="23">
        <v>18.600000000000001</v>
      </c>
      <c r="AJ74" s="23">
        <v>3444.2329399999999</v>
      </c>
      <c r="AK74" s="23">
        <v>18.600000000000001</v>
      </c>
      <c r="AL74" s="23">
        <v>2532.8329399999998</v>
      </c>
      <c r="AM74" s="23">
        <v>18.600000000000001</v>
      </c>
      <c r="AN74" s="23">
        <v>1794.8593900000001</v>
      </c>
      <c r="AO74" s="23">
        <v>18.600000000000001</v>
      </c>
      <c r="AP74" s="23">
        <v>1215.00272</v>
      </c>
      <c r="AQ74" s="23">
        <v>18.600000000000001</v>
      </c>
      <c r="AR74" s="23">
        <v>573.32869000000005</v>
      </c>
    </row>
    <row r="75" spans="1:44">
      <c r="A75" s="10">
        <v>18.8</v>
      </c>
      <c r="B75" s="10">
        <v>3577.5756000000001</v>
      </c>
      <c r="C75" s="10">
        <v>18.8</v>
      </c>
      <c r="D75" s="10">
        <v>2778.9294</v>
      </c>
      <c r="E75" s="10">
        <v>18.8</v>
      </c>
      <c r="F75" s="10">
        <v>1946.99882</v>
      </c>
      <c r="G75" s="10">
        <v>18.8</v>
      </c>
      <c r="H75" s="10">
        <v>1429.08455</v>
      </c>
      <c r="I75" s="10">
        <v>18.8</v>
      </c>
      <c r="J75" s="10">
        <v>754.22224000000006</v>
      </c>
      <c r="K75" s="10">
        <v>18.8</v>
      </c>
      <c r="L75" s="10">
        <v>-48.982599999999998</v>
      </c>
      <c r="O75" s="5">
        <v>18.8</v>
      </c>
      <c r="P75" s="5">
        <v>3216.5116499999999</v>
      </c>
      <c r="Q75" s="5">
        <v>18.8</v>
      </c>
      <c r="R75" s="5">
        <v>2382.7958400000002</v>
      </c>
      <c r="S75" s="5">
        <v>18.8</v>
      </c>
      <c r="T75" s="5">
        <v>1125.56</v>
      </c>
      <c r="U75" s="5">
        <v>18.8</v>
      </c>
      <c r="V75" s="5">
        <v>226.50020000000001</v>
      </c>
      <c r="Y75" s="17">
        <v>18.8</v>
      </c>
      <c r="Z75" s="17">
        <v>3089.1771800000001</v>
      </c>
      <c r="AA75" s="17">
        <v>18.8</v>
      </c>
      <c r="AB75" s="17">
        <v>2196.71171</v>
      </c>
      <c r="AC75" s="17">
        <v>18.8</v>
      </c>
      <c r="AD75" s="17">
        <v>1185.1680799999999</v>
      </c>
      <c r="AE75" s="17">
        <v>18.8</v>
      </c>
      <c r="AF75" s="17">
        <v>391.74108999999999</v>
      </c>
      <c r="AI75" s="23">
        <v>18.8</v>
      </c>
      <c r="AJ75" s="23">
        <v>3432.7329399999999</v>
      </c>
      <c r="AK75" s="23">
        <v>18.8</v>
      </c>
      <c r="AL75" s="23">
        <v>2552.6829400000001</v>
      </c>
      <c r="AM75" s="23">
        <v>18.8</v>
      </c>
      <c r="AN75" s="23">
        <v>1848.70939</v>
      </c>
      <c r="AO75" s="23">
        <v>18.8</v>
      </c>
      <c r="AP75" s="23">
        <v>1103.8527200000001</v>
      </c>
      <c r="AQ75" s="23">
        <v>18.8</v>
      </c>
      <c r="AR75" s="23">
        <v>475.17869000000002</v>
      </c>
    </row>
    <row r="76" spans="1:44">
      <c r="A76" s="10">
        <v>19</v>
      </c>
      <c r="B76" s="10">
        <v>3619.9856</v>
      </c>
      <c r="C76" s="10">
        <v>19</v>
      </c>
      <c r="D76" s="10">
        <v>2881.6794</v>
      </c>
      <c r="E76" s="10">
        <v>19</v>
      </c>
      <c r="F76" s="10">
        <v>2049.3388199999999</v>
      </c>
      <c r="G76" s="10">
        <v>19</v>
      </c>
      <c r="H76" s="10">
        <v>1486.2845500000001</v>
      </c>
      <c r="I76" s="10">
        <v>19</v>
      </c>
      <c r="J76" s="10">
        <v>704.52224000000001</v>
      </c>
      <c r="K76" s="10">
        <v>19</v>
      </c>
      <c r="L76" s="10">
        <v>-20.6326</v>
      </c>
      <c r="O76" s="5">
        <v>19</v>
      </c>
      <c r="P76" s="5">
        <v>3258.9216500000002</v>
      </c>
      <c r="Q76" s="5">
        <v>19</v>
      </c>
      <c r="R76" s="5">
        <v>2269.5458400000002</v>
      </c>
      <c r="S76" s="5">
        <v>19</v>
      </c>
      <c r="T76" s="5">
        <v>1208.1199999999999</v>
      </c>
      <c r="U76" s="5">
        <v>19</v>
      </c>
      <c r="V76" s="5">
        <v>208.77019999999999</v>
      </c>
      <c r="Y76" s="17">
        <v>19</v>
      </c>
      <c r="Z76" s="17">
        <v>3131.58718</v>
      </c>
      <c r="AA76" s="17">
        <v>19</v>
      </c>
      <c r="AB76" s="17">
        <v>2156.9117099999999</v>
      </c>
      <c r="AC76" s="17">
        <v>19</v>
      </c>
      <c r="AD76" s="17">
        <v>1279.6680799999999</v>
      </c>
      <c r="AE76" s="17">
        <v>19</v>
      </c>
      <c r="AF76" s="17">
        <v>466.64109000000002</v>
      </c>
      <c r="AI76" s="23">
        <v>19</v>
      </c>
      <c r="AJ76" s="23">
        <v>3498.0329400000001</v>
      </c>
      <c r="AK76" s="23">
        <v>19</v>
      </c>
      <c r="AL76" s="23">
        <v>2693.1729399999999</v>
      </c>
      <c r="AM76" s="23">
        <v>19</v>
      </c>
      <c r="AN76" s="23">
        <v>1983.19939</v>
      </c>
      <c r="AO76" s="23">
        <v>19</v>
      </c>
      <c r="AP76" s="23">
        <v>1174.3427200000001</v>
      </c>
      <c r="AQ76" s="23">
        <v>19</v>
      </c>
      <c r="AR76" s="23">
        <v>609.66868999999997</v>
      </c>
    </row>
    <row r="77" spans="1:44">
      <c r="A77" s="10">
        <v>19.2</v>
      </c>
      <c r="B77" s="10">
        <v>3620.3555999999999</v>
      </c>
      <c r="C77" s="10">
        <v>19.2</v>
      </c>
      <c r="D77" s="10">
        <v>2879.4294</v>
      </c>
      <c r="E77" s="10">
        <v>19.2</v>
      </c>
      <c r="F77" s="10">
        <v>2017.7188200000001</v>
      </c>
      <c r="G77" s="10">
        <v>19.2</v>
      </c>
      <c r="H77" s="10">
        <v>1505.6845499999999</v>
      </c>
      <c r="I77" s="10">
        <v>19.2</v>
      </c>
      <c r="J77" s="10">
        <v>871.62224000000003</v>
      </c>
      <c r="K77" s="10">
        <v>19.2</v>
      </c>
      <c r="L77" s="10">
        <v>12.317399999999999</v>
      </c>
      <c r="O77" s="5">
        <v>19.2</v>
      </c>
      <c r="P77" s="5">
        <v>3259.2916500000001</v>
      </c>
      <c r="Q77" s="5">
        <v>19.2</v>
      </c>
      <c r="R77" s="5">
        <v>2381.2958400000002</v>
      </c>
      <c r="S77" s="5">
        <v>19.2</v>
      </c>
      <c r="T77" s="5">
        <v>1340.04</v>
      </c>
      <c r="U77" s="5">
        <v>19.2</v>
      </c>
      <c r="V77" s="5">
        <v>276.16019999999997</v>
      </c>
      <c r="Y77" s="17">
        <v>19.2</v>
      </c>
      <c r="Z77" s="17">
        <v>3131.9571799999999</v>
      </c>
      <c r="AA77" s="17">
        <v>19.2</v>
      </c>
      <c r="AB77" s="17">
        <v>2280.3117099999999</v>
      </c>
      <c r="AC77" s="17">
        <v>19.2</v>
      </c>
      <c r="AD77" s="17">
        <v>1225.1680799999999</v>
      </c>
      <c r="AE77" s="17">
        <v>19.2</v>
      </c>
      <c r="AF77" s="17">
        <v>567.94109000000003</v>
      </c>
      <c r="AI77" s="23">
        <v>19.2</v>
      </c>
      <c r="AJ77" s="23">
        <v>3456.13294</v>
      </c>
      <c r="AK77" s="23">
        <v>19.2</v>
      </c>
      <c r="AL77" s="23">
        <v>2629.1029400000002</v>
      </c>
      <c r="AM77" s="23">
        <v>19.2</v>
      </c>
      <c r="AN77" s="23">
        <v>1883.1293900000001</v>
      </c>
      <c r="AO77" s="23">
        <v>19.2</v>
      </c>
      <c r="AP77" s="23">
        <v>1236.2727199999999</v>
      </c>
      <c r="AQ77" s="23">
        <v>19.2</v>
      </c>
      <c r="AR77" s="23">
        <v>699.59869000000003</v>
      </c>
    </row>
    <row r="78" spans="1:44">
      <c r="A78" s="10">
        <v>19.399999999999999</v>
      </c>
      <c r="B78" s="10">
        <v>3629.9555999999998</v>
      </c>
      <c r="C78" s="10">
        <v>19.399999999999999</v>
      </c>
      <c r="D78" s="10">
        <v>2824.4294</v>
      </c>
      <c r="E78" s="10">
        <v>19.399999999999999</v>
      </c>
      <c r="F78" s="10">
        <v>2018.1188199999999</v>
      </c>
      <c r="G78" s="10">
        <v>19.399999999999999</v>
      </c>
      <c r="H78" s="10">
        <v>1516.6845499999999</v>
      </c>
      <c r="I78" s="10">
        <v>19.399999999999999</v>
      </c>
      <c r="J78" s="10">
        <v>949.62224000000003</v>
      </c>
      <c r="K78" s="10">
        <v>19.399999999999999</v>
      </c>
      <c r="L78" s="10">
        <v>131.31739999999999</v>
      </c>
      <c r="O78" s="5">
        <v>19.399999999999999</v>
      </c>
      <c r="P78" s="5">
        <v>3268.89165</v>
      </c>
      <c r="Q78" s="5">
        <v>19.399999999999999</v>
      </c>
      <c r="R78" s="5">
        <v>2471.2958400000002</v>
      </c>
      <c r="S78" s="5">
        <v>19.399999999999999</v>
      </c>
      <c r="T78" s="5">
        <v>1337.64</v>
      </c>
      <c r="U78" s="5">
        <v>19.399999999999999</v>
      </c>
      <c r="V78" s="5">
        <v>290.36020000000002</v>
      </c>
      <c r="Y78" s="17">
        <v>19.399999999999999</v>
      </c>
      <c r="Z78" s="17">
        <v>3141.5571799999998</v>
      </c>
      <c r="AA78" s="17">
        <v>19.399999999999999</v>
      </c>
      <c r="AB78" s="17">
        <v>2412.3117099999999</v>
      </c>
      <c r="AC78" s="17">
        <v>19.399999999999999</v>
      </c>
      <c r="AD78" s="17">
        <v>1348.1680799999999</v>
      </c>
      <c r="AE78" s="17">
        <v>19.399999999999999</v>
      </c>
      <c r="AF78" s="17">
        <v>692.94109000000003</v>
      </c>
      <c r="AI78" s="23">
        <v>19.399999999999999</v>
      </c>
      <c r="AJ78" s="23">
        <v>3462.13294</v>
      </c>
      <c r="AK78" s="23">
        <v>19.399999999999999</v>
      </c>
      <c r="AL78" s="23">
        <v>2680.5029399999999</v>
      </c>
      <c r="AM78" s="23">
        <v>19.399999999999999</v>
      </c>
      <c r="AN78" s="23">
        <v>2110.5293900000001</v>
      </c>
      <c r="AO78" s="23">
        <v>19.399999999999999</v>
      </c>
      <c r="AP78" s="23">
        <v>1438.67272</v>
      </c>
      <c r="AQ78" s="23">
        <v>19.399999999999999</v>
      </c>
      <c r="AR78" s="23">
        <v>879.99869000000001</v>
      </c>
    </row>
    <row r="79" spans="1:44">
      <c r="A79" s="10">
        <v>19.600000000000001</v>
      </c>
      <c r="B79" s="10">
        <v>3700.9456</v>
      </c>
      <c r="C79" s="10">
        <v>19.600000000000001</v>
      </c>
      <c r="D79" s="10">
        <v>2887.6794</v>
      </c>
      <c r="E79" s="10">
        <v>19.600000000000001</v>
      </c>
      <c r="F79" s="10">
        <v>2084.3788199999999</v>
      </c>
      <c r="G79" s="10">
        <v>19.600000000000001</v>
      </c>
      <c r="H79" s="10">
        <v>1590.4845499999999</v>
      </c>
      <c r="I79" s="10">
        <v>19.600000000000001</v>
      </c>
      <c r="J79" s="10">
        <v>906.32223999999997</v>
      </c>
      <c r="K79" s="10">
        <v>19.600000000000001</v>
      </c>
      <c r="L79" s="10">
        <v>119.9674</v>
      </c>
      <c r="O79" s="5">
        <v>19.600000000000001</v>
      </c>
      <c r="P79" s="5">
        <v>3339.8816499999998</v>
      </c>
      <c r="Q79" s="5">
        <v>19.600000000000001</v>
      </c>
      <c r="R79" s="5">
        <v>2556.5458400000002</v>
      </c>
      <c r="S79" s="5">
        <v>19.600000000000001</v>
      </c>
      <c r="T79" s="5">
        <v>1461.48</v>
      </c>
      <c r="U79" s="5">
        <v>19.600000000000001</v>
      </c>
      <c r="V79" s="5">
        <v>382.89019999999999</v>
      </c>
      <c r="Y79" s="17">
        <v>19.600000000000001</v>
      </c>
      <c r="Z79" s="17">
        <v>3212.54718</v>
      </c>
      <c r="AA79" s="17">
        <v>19.600000000000001</v>
      </c>
      <c r="AB79" s="17">
        <v>2447.1117100000001</v>
      </c>
      <c r="AC79" s="17">
        <v>19.600000000000001</v>
      </c>
      <c r="AD79" s="17">
        <v>1476.6680799999999</v>
      </c>
      <c r="AE79" s="17">
        <v>19.600000000000001</v>
      </c>
      <c r="AF79" s="17">
        <v>752.04109000000005</v>
      </c>
      <c r="AI79" s="23">
        <v>19.600000000000001</v>
      </c>
      <c r="AJ79" s="23">
        <v>3574.8329399999998</v>
      </c>
      <c r="AK79" s="23">
        <v>19.600000000000001</v>
      </c>
      <c r="AL79" s="23">
        <v>2850.61294</v>
      </c>
      <c r="AM79" s="23">
        <v>19.600000000000001</v>
      </c>
      <c r="AN79" s="23">
        <v>2173.6393899999998</v>
      </c>
      <c r="AO79" s="23">
        <v>19.600000000000001</v>
      </c>
      <c r="AP79" s="23">
        <v>1653.7827199999999</v>
      </c>
      <c r="AQ79" s="23">
        <v>19.600000000000001</v>
      </c>
      <c r="AR79" s="23">
        <v>1028.10869</v>
      </c>
    </row>
    <row r="80" spans="1:44">
      <c r="A80" s="10">
        <v>19.8</v>
      </c>
      <c r="B80" s="10">
        <v>3813.0056</v>
      </c>
      <c r="C80" s="10">
        <v>19.8</v>
      </c>
      <c r="D80" s="10">
        <v>2894.1794</v>
      </c>
      <c r="E80" s="10">
        <v>19.8</v>
      </c>
      <c r="F80" s="10">
        <v>2183.81882</v>
      </c>
      <c r="G80" s="10">
        <v>19.8</v>
      </c>
      <c r="H80" s="10">
        <v>1592.6845499999999</v>
      </c>
      <c r="I80" s="10">
        <v>19.8</v>
      </c>
      <c r="J80" s="10">
        <v>1073.1222399999999</v>
      </c>
      <c r="K80" s="10">
        <v>19.8</v>
      </c>
      <c r="L80" s="10">
        <v>186.06739999999999</v>
      </c>
      <c r="O80" s="5">
        <v>19.8</v>
      </c>
      <c r="P80" s="5">
        <v>3451.9416500000002</v>
      </c>
      <c r="Q80" s="5">
        <v>19.8</v>
      </c>
      <c r="R80" s="5">
        <v>2614.0458400000002</v>
      </c>
      <c r="S80" s="5">
        <v>19.8</v>
      </c>
      <c r="T80" s="5">
        <v>1477.44</v>
      </c>
      <c r="U80" s="5">
        <v>19.8</v>
      </c>
      <c r="V80" s="5">
        <v>468.71019999999999</v>
      </c>
      <c r="Y80" s="17">
        <v>19.8</v>
      </c>
      <c r="Z80" s="17">
        <v>3324.60718</v>
      </c>
      <c r="AA80" s="17">
        <v>19.8</v>
      </c>
      <c r="AB80" s="17">
        <v>2450.3117099999999</v>
      </c>
      <c r="AC80" s="17">
        <v>19.8</v>
      </c>
      <c r="AD80" s="17">
        <v>1506.6680799999999</v>
      </c>
      <c r="AE80" s="17">
        <v>19.8</v>
      </c>
      <c r="AF80" s="17">
        <v>835.44109000000003</v>
      </c>
      <c r="AI80" s="23">
        <v>19.8</v>
      </c>
      <c r="AJ80" s="23">
        <v>3588.63294</v>
      </c>
      <c r="AK80" s="23">
        <v>19.8</v>
      </c>
      <c r="AL80" s="23">
        <v>2884.9529400000001</v>
      </c>
      <c r="AM80" s="23">
        <v>19.8</v>
      </c>
      <c r="AN80" s="23">
        <v>2340.97939</v>
      </c>
      <c r="AO80" s="23">
        <v>19.8</v>
      </c>
      <c r="AP80" s="23">
        <v>1665.1227200000001</v>
      </c>
      <c r="AQ80" s="23">
        <v>19.8</v>
      </c>
      <c r="AR80" s="23">
        <v>998.44869000000006</v>
      </c>
    </row>
    <row r="81" spans="1:44">
      <c r="A81" s="10">
        <v>20</v>
      </c>
      <c r="B81" s="10">
        <v>3752.2356</v>
      </c>
      <c r="C81" s="10">
        <v>20</v>
      </c>
      <c r="D81" s="10">
        <v>3034.4294</v>
      </c>
      <c r="E81" s="10">
        <v>20</v>
      </c>
      <c r="F81" s="10">
        <v>2301.8388199999999</v>
      </c>
      <c r="G81" s="10">
        <v>20</v>
      </c>
      <c r="H81" s="10">
        <v>1713.2845500000001</v>
      </c>
      <c r="I81" s="10">
        <v>20</v>
      </c>
      <c r="J81" s="10">
        <v>1173.02224</v>
      </c>
      <c r="K81" s="10">
        <v>20</v>
      </c>
      <c r="L81" s="10">
        <v>258.11739999999998</v>
      </c>
      <c r="O81" s="5">
        <v>20</v>
      </c>
      <c r="P81" s="5">
        <v>3391.1716500000002</v>
      </c>
      <c r="Q81" s="5">
        <v>20</v>
      </c>
      <c r="R81" s="5">
        <v>2620.2958400000002</v>
      </c>
      <c r="S81" s="5">
        <v>20</v>
      </c>
      <c r="T81" s="5">
        <v>1530.12</v>
      </c>
      <c r="U81" s="5">
        <v>20</v>
      </c>
      <c r="V81" s="5">
        <v>481.52019999999999</v>
      </c>
      <c r="Y81" s="17">
        <v>20</v>
      </c>
      <c r="Z81" s="17">
        <v>3263.83718</v>
      </c>
      <c r="AA81" s="17">
        <v>20</v>
      </c>
      <c r="AB81" s="17">
        <v>2584.9117099999999</v>
      </c>
      <c r="AC81" s="17">
        <v>20</v>
      </c>
      <c r="AD81" s="17">
        <v>1600.1680799999999</v>
      </c>
      <c r="AE81" s="17">
        <v>20</v>
      </c>
      <c r="AF81" s="17">
        <v>1030.1410900000001</v>
      </c>
      <c r="AI81" s="23">
        <v>20</v>
      </c>
      <c r="AJ81" s="23">
        <v>3689.5329400000001</v>
      </c>
      <c r="AK81" s="23">
        <v>20</v>
      </c>
      <c r="AL81" s="23">
        <v>2996.4229399999999</v>
      </c>
      <c r="AM81" s="23">
        <v>20</v>
      </c>
      <c r="AN81" s="23">
        <v>2515.4493900000002</v>
      </c>
      <c r="AO81" s="23">
        <v>20</v>
      </c>
      <c r="AP81" s="23">
        <v>1717.5927200000001</v>
      </c>
      <c r="AQ81" s="23">
        <v>20</v>
      </c>
      <c r="AR81" s="23">
        <v>1164.91869</v>
      </c>
    </row>
    <row r="82" spans="1:44">
      <c r="A82" s="10">
        <v>20.2</v>
      </c>
      <c r="B82" s="10">
        <v>3792.9956000000002</v>
      </c>
      <c r="C82" s="10">
        <v>20.2</v>
      </c>
      <c r="D82" s="10">
        <v>2896.4294</v>
      </c>
      <c r="E82" s="10">
        <v>20.2</v>
      </c>
      <c r="F82" s="10">
        <v>2169.0788200000002</v>
      </c>
      <c r="G82" s="10">
        <v>20.2</v>
      </c>
      <c r="H82" s="10">
        <v>1592.4845499999999</v>
      </c>
      <c r="I82" s="10">
        <v>20.2</v>
      </c>
      <c r="J82" s="10">
        <v>1055.82224</v>
      </c>
      <c r="K82" s="10">
        <v>20.2</v>
      </c>
      <c r="L82" s="10">
        <v>235.7174</v>
      </c>
      <c r="O82" s="5">
        <v>20.2</v>
      </c>
      <c r="P82" s="5">
        <v>3431.93165</v>
      </c>
      <c r="Q82" s="5">
        <v>20.2</v>
      </c>
      <c r="R82" s="5">
        <v>2724.2958400000002</v>
      </c>
      <c r="S82" s="5">
        <v>20.2</v>
      </c>
      <c r="T82" s="5">
        <v>1688.28</v>
      </c>
      <c r="U82" s="5">
        <v>20.2</v>
      </c>
      <c r="V82" s="5">
        <v>449.24020000000002</v>
      </c>
      <c r="Y82" s="17">
        <v>20.2</v>
      </c>
      <c r="Z82" s="17">
        <v>3304.5971800000002</v>
      </c>
      <c r="AA82" s="17">
        <v>20.2</v>
      </c>
      <c r="AB82" s="17">
        <v>2595.1117100000001</v>
      </c>
      <c r="AC82" s="17">
        <v>20.2</v>
      </c>
      <c r="AD82" s="17">
        <v>1608.1680799999999</v>
      </c>
      <c r="AE82" s="17">
        <v>20.2</v>
      </c>
      <c r="AF82" s="17">
        <v>1006.5410900000001</v>
      </c>
      <c r="AI82" s="23">
        <v>20.2</v>
      </c>
      <c r="AJ82" s="23">
        <v>3617.3329399999998</v>
      </c>
      <c r="AK82" s="23">
        <v>20.2</v>
      </c>
      <c r="AL82" s="23">
        <v>3110.0629399999998</v>
      </c>
      <c r="AM82" s="23">
        <v>20.2</v>
      </c>
      <c r="AN82" s="23">
        <v>2489.0893900000001</v>
      </c>
      <c r="AO82" s="23">
        <v>20.2</v>
      </c>
      <c r="AP82" s="23">
        <v>1750.23272</v>
      </c>
      <c r="AQ82" s="23">
        <v>20.2</v>
      </c>
      <c r="AR82" s="23">
        <v>1374.5586900000001</v>
      </c>
    </row>
    <row r="83" spans="1:44">
      <c r="A83" s="10">
        <v>20.399999999999999</v>
      </c>
      <c r="B83" s="10">
        <v>3868.3056000000001</v>
      </c>
      <c r="C83" s="10">
        <v>20.399999999999999</v>
      </c>
      <c r="D83" s="10">
        <v>3143.6794</v>
      </c>
      <c r="E83" s="10">
        <v>20.399999999999999</v>
      </c>
      <c r="F83" s="10">
        <v>2310.0188199999998</v>
      </c>
      <c r="G83" s="10">
        <v>20.399999999999999</v>
      </c>
      <c r="H83" s="10">
        <v>1739.6845499999999</v>
      </c>
      <c r="I83" s="10">
        <v>20.399999999999999</v>
      </c>
      <c r="J83" s="10">
        <v>1325.1222399999999</v>
      </c>
      <c r="K83" s="10">
        <v>20.399999999999999</v>
      </c>
      <c r="L83" s="10">
        <v>339.56740000000002</v>
      </c>
      <c r="O83" s="5">
        <v>20.399999999999999</v>
      </c>
      <c r="P83" s="5">
        <v>3507.2416499999999</v>
      </c>
      <c r="Q83" s="5">
        <v>20.399999999999999</v>
      </c>
      <c r="R83" s="5">
        <v>2811.5458400000002</v>
      </c>
      <c r="S83" s="5">
        <v>20.399999999999999</v>
      </c>
      <c r="T83" s="5">
        <v>1735.24</v>
      </c>
      <c r="U83" s="5">
        <v>20.399999999999999</v>
      </c>
      <c r="V83" s="5">
        <v>654.81020000000001</v>
      </c>
      <c r="Y83" s="17">
        <v>20.399999999999999</v>
      </c>
      <c r="Z83" s="17">
        <v>3379.9071800000002</v>
      </c>
      <c r="AA83" s="17">
        <v>20.399999999999999</v>
      </c>
      <c r="AB83" s="17">
        <v>2722.3117099999999</v>
      </c>
      <c r="AC83" s="17">
        <v>20.399999999999999</v>
      </c>
      <c r="AD83" s="17">
        <v>1668.6680799999999</v>
      </c>
      <c r="AE83" s="17">
        <v>20.399999999999999</v>
      </c>
      <c r="AF83" s="17">
        <v>1055.44109</v>
      </c>
      <c r="AI83" s="23">
        <v>20.399999999999999</v>
      </c>
      <c r="AJ83" s="23">
        <v>3806.63294</v>
      </c>
      <c r="AK83" s="23">
        <v>20.399999999999999</v>
      </c>
      <c r="AL83" s="23">
        <v>3209.6529399999999</v>
      </c>
      <c r="AM83" s="23">
        <v>20.399999999999999</v>
      </c>
      <c r="AN83" s="23">
        <v>2645.6793899999998</v>
      </c>
      <c r="AO83" s="23">
        <v>20.399999999999999</v>
      </c>
      <c r="AP83" s="23">
        <v>2047.8227199999999</v>
      </c>
      <c r="AQ83" s="23">
        <v>20.399999999999999</v>
      </c>
      <c r="AR83" s="23">
        <v>1514.14869</v>
      </c>
    </row>
    <row r="84" spans="1:44">
      <c r="A84" s="10">
        <v>20.6</v>
      </c>
      <c r="B84" s="10">
        <v>3916.1956</v>
      </c>
      <c r="C84" s="10">
        <v>20.6</v>
      </c>
      <c r="D84" s="10">
        <v>3069.4294</v>
      </c>
      <c r="E84" s="10">
        <v>20.6</v>
      </c>
      <c r="F84" s="10">
        <v>2311.8788199999999</v>
      </c>
      <c r="G84" s="10">
        <v>20.6</v>
      </c>
      <c r="H84" s="10">
        <v>1791.4845499999999</v>
      </c>
      <c r="I84" s="10">
        <v>20.6</v>
      </c>
      <c r="J84" s="10">
        <v>1331.82224</v>
      </c>
      <c r="K84" s="10">
        <v>20.6</v>
      </c>
      <c r="L84" s="10">
        <v>358.7174</v>
      </c>
      <c r="O84" s="5">
        <v>20.6</v>
      </c>
      <c r="P84" s="5">
        <v>3555.1316499999998</v>
      </c>
      <c r="Q84" s="5">
        <v>20.6</v>
      </c>
      <c r="R84" s="5">
        <v>2809.2958400000002</v>
      </c>
      <c r="S84" s="5">
        <v>20.6</v>
      </c>
      <c r="T84" s="5">
        <v>1749.48</v>
      </c>
      <c r="U84" s="5">
        <v>20.6</v>
      </c>
      <c r="V84" s="5">
        <v>634.64020000000005</v>
      </c>
      <c r="Y84" s="17">
        <v>20.6</v>
      </c>
      <c r="Z84" s="17">
        <v>3427.79718</v>
      </c>
      <c r="AA84" s="17">
        <v>20.6</v>
      </c>
      <c r="AB84" s="17">
        <v>2738.1117100000001</v>
      </c>
      <c r="AC84" s="17">
        <v>20.6</v>
      </c>
      <c r="AD84" s="17">
        <v>1721.1680799999999</v>
      </c>
      <c r="AE84" s="17">
        <v>20.6</v>
      </c>
      <c r="AF84" s="17">
        <v>1122.5410899999999</v>
      </c>
      <c r="AI84" s="23">
        <v>20.6</v>
      </c>
      <c r="AJ84" s="23">
        <v>3805.3329399999998</v>
      </c>
      <c r="AK84" s="23">
        <v>20.6</v>
      </c>
      <c r="AL84" s="23">
        <v>3214.86294</v>
      </c>
      <c r="AM84" s="23">
        <v>20.6</v>
      </c>
      <c r="AN84" s="23">
        <v>2831.8893899999998</v>
      </c>
      <c r="AO84" s="23">
        <v>20.6</v>
      </c>
      <c r="AP84" s="23">
        <v>1998.0327199999999</v>
      </c>
      <c r="AQ84" s="23">
        <v>20.6</v>
      </c>
      <c r="AR84" s="23">
        <v>1514.35869</v>
      </c>
    </row>
    <row r="85" spans="1:44">
      <c r="A85" s="10">
        <v>20.8</v>
      </c>
      <c r="B85" s="10">
        <v>4033.3656000000001</v>
      </c>
      <c r="C85" s="10">
        <v>20.8</v>
      </c>
      <c r="D85" s="10">
        <v>3239.1794</v>
      </c>
      <c r="E85" s="10">
        <v>20.8</v>
      </c>
      <c r="F85" s="10">
        <v>2484.4588199999998</v>
      </c>
      <c r="G85" s="10">
        <v>20.8</v>
      </c>
      <c r="H85" s="10">
        <v>1942.88455</v>
      </c>
      <c r="I85" s="10">
        <v>20.8</v>
      </c>
      <c r="J85" s="10">
        <v>1389.9222400000001</v>
      </c>
      <c r="K85" s="10">
        <v>20.8</v>
      </c>
      <c r="L85" s="10">
        <v>477.66739999999999</v>
      </c>
      <c r="O85" s="5">
        <v>20.8</v>
      </c>
      <c r="P85" s="5">
        <v>3672.3016499999999</v>
      </c>
      <c r="Q85" s="5">
        <v>20.8</v>
      </c>
      <c r="R85" s="5">
        <v>3042.0458400000002</v>
      </c>
      <c r="S85" s="5">
        <v>20.8</v>
      </c>
      <c r="T85" s="5">
        <v>1890.2</v>
      </c>
      <c r="U85" s="5">
        <v>20.8</v>
      </c>
      <c r="V85" s="5">
        <v>650.63019999999995</v>
      </c>
      <c r="Y85" s="17">
        <v>20.8</v>
      </c>
      <c r="Z85" s="17">
        <v>3544.9671800000001</v>
      </c>
      <c r="AA85" s="17">
        <v>20.8</v>
      </c>
      <c r="AB85" s="17">
        <v>2845.5117100000002</v>
      </c>
      <c r="AC85" s="17">
        <v>20.8</v>
      </c>
      <c r="AD85" s="17">
        <v>1790.6680799999999</v>
      </c>
      <c r="AE85" s="17">
        <v>20.8</v>
      </c>
      <c r="AF85" s="17">
        <v>1243.8410899999999</v>
      </c>
      <c r="AI85" s="23">
        <v>20.8</v>
      </c>
      <c r="AJ85" s="23">
        <v>4037.4329400000001</v>
      </c>
      <c r="AK85" s="23">
        <v>20.8</v>
      </c>
      <c r="AL85" s="23">
        <v>3430.9929400000001</v>
      </c>
      <c r="AM85" s="23">
        <v>20.8</v>
      </c>
      <c r="AN85" s="23">
        <v>2979.0193899999999</v>
      </c>
      <c r="AO85" s="23">
        <v>20.8</v>
      </c>
      <c r="AP85" s="23">
        <v>2315.1627199999998</v>
      </c>
      <c r="AQ85" s="23">
        <v>20.8</v>
      </c>
      <c r="AR85" s="23">
        <v>1804.4886899999999</v>
      </c>
    </row>
    <row r="86" spans="1:44">
      <c r="A86" s="10">
        <v>21</v>
      </c>
      <c r="B86" s="10">
        <v>4128.6656000000003</v>
      </c>
      <c r="C86" s="10">
        <v>21</v>
      </c>
      <c r="D86" s="10">
        <v>3285.6794</v>
      </c>
      <c r="E86" s="10">
        <v>21</v>
      </c>
      <c r="F86" s="10">
        <v>2606.6588200000001</v>
      </c>
      <c r="G86" s="10">
        <v>21</v>
      </c>
      <c r="H86" s="10">
        <v>2044.88455</v>
      </c>
      <c r="I86" s="10">
        <v>21</v>
      </c>
      <c r="J86" s="10">
        <v>1519.9222400000001</v>
      </c>
      <c r="K86" s="10">
        <v>21</v>
      </c>
      <c r="L86" s="10">
        <v>493.16739999999999</v>
      </c>
      <c r="O86" s="5">
        <v>21</v>
      </c>
      <c r="P86" s="5">
        <v>3767.6016500000001</v>
      </c>
      <c r="Q86" s="5">
        <v>21</v>
      </c>
      <c r="R86" s="5">
        <v>3225.5458400000002</v>
      </c>
      <c r="S86" s="5">
        <v>21</v>
      </c>
      <c r="T86" s="5">
        <v>1901</v>
      </c>
      <c r="U86" s="5">
        <v>21</v>
      </c>
      <c r="V86" s="5">
        <v>799.73019999999997</v>
      </c>
      <c r="Y86" s="17">
        <v>21</v>
      </c>
      <c r="Z86" s="17">
        <v>3640.2671799999998</v>
      </c>
      <c r="AA86" s="17">
        <v>21</v>
      </c>
      <c r="AB86" s="17">
        <v>2950.5117100000002</v>
      </c>
      <c r="AC86" s="17">
        <v>21</v>
      </c>
      <c r="AD86" s="17">
        <v>1759.6680799999999</v>
      </c>
      <c r="AE86" s="17">
        <v>21</v>
      </c>
      <c r="AF86" s="17">
        <v>1262.8410899999999</v>
      </c>
      <c r="AI86" s="23">
        <v>21</v>
      </c>
      <c r="AJ86" s="23">
        <v>4117.4329399999997</v>
      </c>
      <c r="AK86" s="23">
        <v>21</v>
      </c>
      <c r="AL86" s="23">
        <v>3510.6929399999999</v>
      </c>
      <c r="AM86" s="23">
        <v>21</v>
      </c>
      <c r="AN86" s="23">
        <v>2936.7193900000002</v>
      </c>
      <c r="AO86" s="23">
        <v>21</v>
      </c>
      <c r="AP86" s="23">
        <v>2301.8627200000001</v>
      </c>
      <c r="AQ86" s="23">
        <v>21</v>
      </c>
      <c r="AR86" s="23">
        <v>1928.18869</v>
      </c>
    </row>
    <row r="87" spans="1:44">
      <c r="A87" s="10">
        <v>21.2</v>
      </c>
      <c r="B87" s="10">
        <v>4375.3855999999996</v>
      </c>
      <c r="C87" s="10">
        <v>21.2</v>
      </c>
      <c r="D87" s="10">
        <v>3493.6794</v>
      </c>
      <c r="E87" s="10">
        <v>21.2</v>
      </c>
      <c r="F87" s="10">
        <v>2896.9388199999999</v>
      </c>
      <c r="G87" s="10">
        <v>21.2</v>
      </c>
      <c r="H87" s="10">
        <v>2192.2845499999999</v>
      </c>
      <c r="I87" s="10">
        <v>21.2</v>
      </c>
      <c r="J87" s="10">
        <v>1687.52224</v>
      </c>
      <c r="K87" s="10">
        <v>21.2</v>
      </c>
      <c r="L87" s="10">
        <v>544.36739999999998</v>
      </c>
      <c r="O87" s="5">
        <v>21.2</v>
      </c>
      <c r="P87" s="5">
        <v>4014.3216499999999</v>
      </c>
      <c r="Q87" s="5">
        <v>21.2</v>
      </c>
      <c r="R87" s="5">
        <v>3351.5458400000002</v>
      </c>
      <c r="S87" s="5">
        <v>21.2</v>
      </c>
      <c r="T87" s="5">
        <v>2070.52</v>
      </c>
      <c r="U87" s="5">
        <v>21.2</v>
      </c>
      <c r="V87" s="5">
        <v>791.5702</v>
      </c>
      <c r="Y87" s="17">
        <v>21.2</v>
      </c>
      <c r="Z87" s="17">
        <v>3886.9871800000001</v>
      </c>
      <c r="AA87" s="17">
        <v>21.2</v>
      </c>
      <c r="AB87" s="17">
        <v>2941.9117099999999</v>
      </c>
      <c r="AC87" s="17">
        <v>21.2</v>
      </c>
      <c r="AD87" s="17">
        <v>1926.6680799999999</v>
      </c>
      <c r="AE87" s="17">
        <v>21.2</v>
      </c>
      <c r="AF87" s="17">
        <v>1244.6410900000001</v>
      </c>
      <c r="AI87" s="23">
        <v>21.2</v>
      </c>
      <c r="AJ87" s="23">
        <v>4328.0329400000001</v>
      </c>
      <c r="AK87" s="23">
        <v>21.2</v>
      </c>
      <c r="AL87" s="23">
        <v>3769.7729399999998</v>
      </c>
      <c r="AM87" s="23">
        <v>21.2</v>
      </c>
      <c r="AN87" s="23">
        <v>3174.7993900000001</v>
      </c>
      <c r="AO87" s="23">
        <v>21.2</v>
      </c>
      <c r="AP87" s="23">
        <v>2616.94272</v>
      </c>
      <c r="AQ87" s="23">
        <v>21.2</v>
      </c>
      <c r="AR87" s="23">
        <v>2031.2686900000001</v>
      </c>
    </row>
    <row r="88" spans="1:44">
      <c r="A88" s="10">
        <v>21.4</v>
      </c>
      <c r="B88" s="10">
        <v>4483.8756000000003</v>
      </c>
      <c r="C88" s="10">
        <v>21.4</v>
      </c>
      <c r="D88" s="10">
        <v>3651.4294</v>
      </c>
      <c r="E88" s="10">
        <v>21.4</v>
      </c>
      <c r="F88" s="10">
        <v>2994.1988200000001</v>
      </c>
      <c r="G88" s="10">
        <v>21.4</v>
      </c>
      <c r="H88" s="10">
        <v>2239.08455</v>
      </c>
      <c r="I88" s="10">
        <v>21.4</v>
      </c>
      <c r="J88" s="10">
        <v>1779.2222400000001</v>
      </c>
      <c r="K88" s="10">
        <v>21.4</v>
      </c>
      <c r="L88" s="10">
        <v>676.51739999999995</v>
      </c>
      <c r="O88" s="5">
        <v>21.4</v>
      </c>
      <c r="P88" s="5">
        <v>4122.8116499999996</v>
      </c>
      <c r="Q88" s="5">
        <v>21.4</v>
      </c>
      <c r="R88" s="5">
        <v>3502.2958400000002</v>
      </c>
      <c r="S88" s="5">
        <v>21.4</v>
      </c>
      <c r="T88" s="5">
        <v>2185.36</v>
      </c>
      <c r="U88" s="5">
        <v>21.4</v>
      </c>
      <c r="V88" s="5">
        <v>920.60019999999997</v>
      </c>
      <c r="Y88" s="17">
        <v>21.4</v>
      </c>
      <c r="Z88" s="17">
        <v>3995.4771799999999</v>
      </c>
      <c r="AA88" s="17">
        <v>21.4</v>
      </c>
      <c r="AB88" s="17">
        <v>3060.71171</v>
      </c>
      <c r="AC88" s="17">
        <v>21.4</v>
      </c>
      <c r="AD88" s="17">
        <v>2017.1680799999999</v>
      </c>
      <c r="AE88" s="17">
        <v>21.4</v>
      </c>
      <c r="AF88" s="17">
        <v>1271.74109</v>
      </c>
      <c r="AI88" s="23">
        <v>21.4</v>
      </c>
      <c r="AJ88" s="23">
        <v>4437.7329399999999</v>
      </c>
      <c r="AK88" s="23">
        <v>21.4</v>
      </c>
      <c r="AL88" s="23">
        <v>3868.38294</v>
      </c>
      <c r="AM88" s="23">
        <v>21.4</v>
      </c>
      <c r="AN88" s="23">
        <v>3378.4093899999998</v>
      </c>
      <c r="AO88" s="23">
        <v>21.4</v>
      </c>
      <c r="AP88" s="23">
        <v>2884.5527200000001</v>
      </c>
      <c r="AQ88" s="23">
        <v>21.4</v>
      </c>
      <c r="AR88" s="23">
        <v>2291.87869</v>
      </c>
    </row>
    <row r="89" spans="1:44">
      <c r="A89" s="10">
        <v>21.6</v>
      </c>
      <c r="B89" s="10">
        <v>4761.0555999999997</v>
      </c>
      <c r="C89" s="10">
        <v>21.6</v>
      </c>
      <c r="D89" s="10">
        <v>3824.9294</v>
      </c>
      <c r="E89" s="10">
        <v>21.6</v>
      </c>
      <c r="F89" s="10">
        <v>3276.5188199999998</v>
      </c>
      <c r="G89" s="10">
        <v>21.6</v>
      </c>
      <c r="H89" s="10">
        <v>2499.6845499999999</v>
      </c>
      <c r="I89" s="10">
        <v>21.6</v>
      </c>
      <c r="J89" s="10">
        <v>1975.6222399999999</v>
      </c>
      <c r="K89" s="10">
        <v>21.6</v>
      </c>
      <c r="L89" s="10">
        <v>636.81740000000002</v>
      </c>
      <c r="O89" s="5">
        <v>21.6</v>
      </c>
      <c r="P89" s="5">
        <v>4399.9916499999999</v>
      </c>
      <c r="Q89" s="5">
        <v>21.6</v>
      </c>
      <c r="R89" s="5">
        <v>3634.7958400000002</v>
      </c>
      <c r="S89" s="5">
        <v>21.6</v>
      </c>
      <c r="T89" s="5">
        <v>2266.2399999999998</v>
      </c>
      <c r="U89" s="5">
        <v>21.6</v>
      </c>
      <c r="V89" s="5">
        <v>994.06020000000001</v>
      </c>
      <c r="Y89" s="17">
        <v>21.6</v>
      </c>
      <c r="Z89" s="17">
        <v>4272.6571800000002</v>
      </c>
      <c r="AA89" s="17">
        <v>21.6</v>
      </c>
      <c r="AB89" s="17">
        <v>3182.3117099999999</v>
      </c>
      <c r="AC89" s="17">
        <v>21.6</v>
      </c>
      <c r="AD89" s="17">
        <v>1996.1680799999999</v>
      </c>
      <c r="AE89" s="17">
        <v>21.6</v>
      </c>
      <c r="AF89" s="17">
        <v>1357.94109</v>
      </c>
      <c r="AI89" s="23">
        <v>21.6</v>
      </c>
      <c r="AJ89" s="23">
        <v>4784.1329400000004</v>
      </c>
      <c r="AK89" s="23">
        <v>21.6</v>
      </c>
      <c r="AL89" s="23">
        <v>4160.4029399999999</v>
      </c>
      <c r="AM89" s="23">
        <v>21.6</v>
      </c>
      <c r="AN89" s="23">
        <v>3662.4293899999998</v>
      </c>
      <c r="AO89" s="23">
        <v>21.6</v>
      </c>
      <c r="AP89" s="23">
        <v>3204.5727200000001</v>
      </c>
      <c r="AQ89" s="23">
        <v>21.6</v>
      </c>
      <c r="AR89" s="23">
        <v>2290.89869</v>
      </c>
    </row>
    <row r="90" spans="1:44">
      <c r="A90" s="10">
        <v>21.8</v>
      </c>
      <c r="B90" s="10">
        <v>4986.2856000000002</v>
      </c>
      <c r="C90" s="10">
        <v>21.8</v>
      </c>
      <c r="D90" s="10">
        <v>4059.1794</v>
      </c>
      <c r="E90" s="10">
        <v>21.8</v>
      </c>
      <c r="F90" s="10">
        <v>3430.5388200000002</v>
      </c>
      <c r="G90" s="10">
        <v>21.8</v>
      </c>
      <c r="H90" s="10">
        <v>2641.2845499999999</v>
      </c>
      <c r="I90" s="10">
        <v>21.8</v>
      </c>
      <c r="J90" s="10">
        <v>2262.5222399999998</v>
      </c>
      <c r="K90" s="10">
        <v>21.8</v>
      </c>
      <c r="L90" s="10">
        <v>763.86739999999998</v>
      </c>
      <c r="O90" s="5">
        <v>21.8</v>
      </c>
      <c r="P90" s="5">
        <v>4625.2216500000004</v>
      </c>
      <c r="Q90" s="5">
        <v>21.8</v>
      </c>
      <c r="R90" s="5">
        <v>3915.0458400000002</v>
      </c>
      <c r="S90" s="5">
        <v>21.8</v>
      </c>
      <c r="T90" s="5">
        <v>2482.92</v>
      </c>
      <c r="U90" s="5">
        <v>21.8</v>
      </c>
      <c r="V90" s="5">
        <v>1046.8702000000001</v>
      </c>
      <c r="Y90" s="17">
        <v>21.8</v>
      </c>
      <c r="Z90" s="17">
        <v>4497.8871799999997</v>
      </c>
      <c r="AA90" s="17">
        <v>21.8</v>
      </c>
      <c r="AB90" s="17">
        <v>3306.9117099999999</v>
      </c>
      <c r="AC90" s="17">
        <v>21.8</v>
      </c>
      <c r="AD90" s="17">
        <v>2116.6680799999999</v>
      </c>
      <c r="AE90" s="17">
        <v>21.8</v>
      </c>
      <c r="AF90" s="17">
        <v>1370.6410900000001</v>
      </c>
      <c r="AI90" s="23">
        <v>21.8</v>
      </c>
      <c r="AJ90" s="23">
        <v>5058.0329400000001</v>
      </c>
      <c r="AK90" s="23">
        <v>21.8</v>
      </c>
      <c r="AL90" s="23">
        <v>4506.8729400000002</v>
      </c>
      <c r="AM90" s="23">
        <v>21.8</v>
      </c>
      <c r="AN90" s="23">
        <v>3963.89939</v>
      </c>
      <c r="AO90" s="23">
        <v>21.8</v>
      </c>
      <c r="AP90" s="23">
        <v>3336.0427199999999</v>
      </c>
      <c r="AQ90" s="23">
        <v>21.8</v>
      </c>
      <c r="AR90" s="23">
        <v>2618.3686899999998</v>
      </c>
    </row>
    <row r="91" spans="1:44">
      <c r="A91" s="10">
        <v>22</v>
      </c>
      <c r="B91" s="10">
        <v>5271.2056000000002</v>
      </c>
      <c r="C91" s="10">
        <v>22</v>
      </c>
      <c r="D91" s="10">
        <v>4422.1794</v>
      </c>
      <c r="E91" s="10">
        <v>22</v>
      </c>
      <c r="F91" s="10">
        <v>3843.6188200000001</v>
      </c>
      <c r="G91" s="10">
        <v>22</v>
      </c>
      <c r="H91" s="10">
        <v>2870.6845499999999</v>
      </c>
      <c r="I91" s="10">
        <v>22</v>
      </c>
      <c r="J91" s="10">
        <v>2461.1222400000001</v>
      </c>
      <c r="K91" s="10">
        <v>22</v>
      </c>
      <c r="L91" s="10">
        <v>934.06740000000002</v>
      </c>
      <c r="O91" s="5">
        <v>22</v>
      </c>
      <c r="P91" s="5">
        <v>4910.1416499999996</v>
      </c>
      <c r="Q91" s="5">
        <v>22</v>
      </c>
      <c r="R91" s="5">
        <v>4306.0458399999998</v>
      </c>
      <c r="S91" s="5">
        <v>22</v>
      </c>
      <c r="T91" s="5">
        <v>2713.64</v>
      </c>
      <c r="U91" s="5">
        <v>22</v>
      </c>
      <c r="V91" s="5">
        <v>1284.1102000000001</v>
      </c>
      <c r="Y91" s="17">
        <v>22</v>
      </c>
      <c r="Z91" s="17">
        <v>4782.8071799999998</v>
      </c>
      <c r="AA91" s="17">
        <v>22</v>
      </c>
      <c r="AB91" s="17">
        <v>3396.3117099999999</v>
      </c>
      <c r="AC91" s="17">
        <v>22</v>
      </c>
      <c r="AD91" s="17">
        <v>2167.6680799999999</v>
      </c>
      <c r="AE91" s="17">
        <v>22</v>
      </c>
      <c r="AF91" s="17">
        <v>1427.44109</v>
      </c>
      <c r="AI91" s="23">
        <v>22</v>
      </c>
      <c r="AJ91" s="23">
        <v>5435.6329400000004</v>
      </c>
      <c r="AK91" s="23">
        <v>22</v>
      </c>
      <c r="AL91" s="23">
        <v>4813.7529400000003</v>
      </c>
      <c r="AM91" s="23">
        <v>22</v>
      </c>
      <c r="AN91" s="23">
        <v>4267.7793899999997</v>
      </c>
      <c r="AO91" s="23">
        <v>22</v>
      </c>
      <c r="AP91" s="23">
        <v>3826.92272</v>
      </c>
      <c r="AQ91" s="23">
        <v>22</v>
      </c>
      <c r="AR91" s="23">
        <v>3019.2486899999999</v>
      </c>
    </row>
    <row r="92" spans="1:44">
      <c r="A92" s="10">
        <v>22.2</v>
      </c>
      <c r="B92" s="10">
        <v>5707.1556</v>
      </c>
      <c r="C92" s="10">
        <v>22.2</v>
      </c>
      <c r="D92" s="10">
        <v>4632.4294</v>
      </c>
      <c r="E92" s="10">
        <v>22.2</v>
      </c>
      <c r="F92" s="10">
        <v>4319.9188199999999</v>
      </c>
      <c r="G92" s="10">
        <v>22.2</v>
      </c>
      <c r="H92" s="10">
        <v>3252.6845499999999</v>
      </c>
      <c r="I92" s="10">
        <v>22.2</v>
      </c>
      <c r="J92" s="10">
        <v>2699.6222400000001</v>
      </c>
      <c r="K92" s="10">
        <v>22.2</v>
      </c>
      <c r="L92" s="10">
        <v>957.31740000000002</v>
      </c>
      <c r="O92" s="5">
        <v>22.2</v>
      </c>
      <c r="P92" s="5">
        <v>5346.0916500000003</v>
      </c>
      <c r="Q92" s="5">
        <v>22.2</v>
      </c>
      <c r="R92" s="5">
        <v>4515.2958399999998</v>
      </c>
      <c r="S92" s="5">
        <v>22.2</v>
      </c>
      <c r="T92" s="5">
        <v>2893.84</v>
      </c>
      <c r="U92" s="5">
        <v>22.2</v>
      </c>
      <c r="V92" s="5">
        <v>1452.7601999999999</v>
      </c>
      <c r="Y92" s="17">
        <v>22.2</v>
      </c>
      <c r="Z92" s="17">
        <v>5218.7571799999996</v>
      </c>
      <c r="AA92" s="17">
        <v>22.2</v>
      </c>
      <c r="AB92" s="17">
        <v>3541.3117099999999</v>
      </c>
      <c r="AC92" s="17">
        <v>22.2</v>
      </c>
      <c r="AD92" s="17">
        <v>2238.1680799999999</v>
      </c>
      <c r="AE92" s="17">
        <v>22.2</v>
      </c>
      <c r="AF92" s="17">
        <v>1513.94109</v>
      </c>
      <c r="AI92" s="23">
        <v>22.2</v>
      </c>
      <c r="AJ92" s="23">
        <v>5762.1329400000004</v>
      </c>
      <c r="AK92" s="23">
        <v>22.2</v>
      </c>
      <c r="AL92" s="23">
        <v>5109.3029399999996</v>
      </c>
      <c r="AM92" s="23">
        <v>22.2</v>
      </c>
      <c r="AN92" s="23">
        <v>4714.3293899999999</v>
      </c>
      <c r="AO92" s="23">
        <v>22.2</v>
      </c>
      <c r="AP92" s="23">
        <v>3912.4727200000002</v>
      </c>
      <c r="AQ92" s="23">
        <v>22.2</v>
      </c>
      <c r="AR92" s="23">
        <v>3188.7986900000001</v>
      </c>
    </row>
    <row r="93" spans="1:44">
      <c r="A93" s="10">
        <v>22.4</v>
      </c>
      <c r="B93" s="10">
        <v>5865.5255999999999</v>
      </c>
      <c r="C93" s="10">
        <v>22.4</v>
      </c>
      <c r="D93" s="10">
        <v>4873.1794</v>
      </c>
      <c r="E93" s="10">
        <v>22.4</v>
      </c>
      <c r="F93" s="10">
        <v>4487.29882</v>
      </c>
      <c r="G93" s="10">
        <v>22.4</v>
      </c>
      <c r="H93" s="10">
        <v>3329.08455</v>
      </c>
      <c r="I93" s="10">
        <v>22.4</v>
      </c>
      <c r="J93" s="10">
        <v>2908.7222400000001</v>
      </c>
      <c r="K93" s="10">
        <v>22.4</v>
      </c>
      <c r="L93" s="10">
        <v>1087.2674</v>
      </c>
      <c r="O93" s="5">
        <v>22.4</v>
      </c>
      <c r="P93" s="5">
        <v>5504.4616500000002</v>
      </c>
      <c r="Q93" s="5">
        <v>22.4</v>
      </c>
      <c r="R93" s="5">
        <v>4743.0458399999998</v>
      </c>
      <c r="S93" s="5">
        <v>22.4</v>
      </c>
      <c r="T93" s="5">
        <v>3175.76</v>
      </c>
      <c r="U93" s="5">
        <v>22.4</v>
      </c>
      <c r="V93" s="5">
        <v>1571.1502</v>
      </c>
      <c r="Y93" s="17">
        <v>22.4</v>
      </c>
      <c r="Z93" s="17">
        <v>5377.1271800000004</v>
      </c>
      <c r="AA93" s="17">
        <v>22.4</v>
      </c>
      <c r="AB93" s="17">
        <v>3594.71171</v>
      </c>
      <c r="AC93" s="17">
        <v>22.4</v>
      </c>
      <c r="AD93" s="17">
        <v>2264.6680799999999</v>
      </c>
      <c r="AE93" s="17">
        <v>22.4</v>
      </c>
      <c r="AF93" s="17">
        <v>1538.24109</v>
      </c>
      <c r="AI93" s="23">
        <v>22.4</v>
      </c>
      <c r="AJ93" s="23">
        <v>6053.2329399999999</v>
      </c>
      <c r="AK93" s="23">
        <v>22.4</v>
      </c>
      <c r="AL93" s="23">
        <v>5523.2329399999999</v>
      </c>
      <c r="AM93" s="23">
        <v>22.4</v>
      </c>
      <c r="AN93" s="23">
        <v>4793.2593900000002</v>
      </c>
      <c r="AO93" s="23">
        <v>22.4</v>
      </c>
      <c r="AP93" s="23">
        <v>4324.40272</v>
      </c>
      <c r="AQ93" s="23">
        <v>22.4</v>
      </c>
      <c r="AR93" s="23">
        <v>3388.7286899999999</v>
      </c>
    </row>
    <row r="94" spans="1:44">
      <c r="A94" s="10">
        <v>22.6</v>
      </c>
      <c r="B94" s="10">
        <v>6190.1556</v>
      </c>
      <c r="C94" s="10">
        <v>22.6</v>
      </c>
      <c r="D94" s="10">
        <v>4979.4294</v>
      </c>
      <c r="E94" s="10">
        <v>22.6</v>
      </c>
      <c r="F94" s="10">
        <v>4675.9188199999999</v>
      </c>
      <c r="G94" s="10">
        <v>22.6</v>
      </c>
      <c r="H94" s="10">
        <v>3456.6845499999999</v>
      </c>
      <c r="I94" s="10">
        <v>22.6</v>
      </c>
      <c r="J94" s="10">
        <v>3120.6222400000001</v>
      </c>
      <c r="K94" s="10">
        <v>22.6</v>
      </c>
      <c r="L94" s="10">
        <v>1142.3173999999999</v>
      </c>
      <c r="O94" s="5">
        <v>22.6</v>
      </c>
      <c r="P94" s="5">
        <v>5829.0916500000003</v>
      </c>
      <c r="Q94" s="5">
        <v>22.6</v>
      </c>
      <c r="R94" s="5">
        <v>4728.2958399999998</v>
      </c>
      <c r="S94" s="5">
        <v>22.6</v>
      </c>
      <c r="T94" s="5">
        <v>3212.84</v>
      </c>
      <c r="U94" s="5">
        <v>22.6</v>
      </c>
      <c r="V94" s="5">
        <v>1584.7601999999999</v>
      </c>
      <c r="Y94" s="17">
        <v>22.6</v>
      </c>
      <c r="Z94" s="17">
        <v>5701.7571799999996</v>
      </c>
      <c r="AA94" s="17">
        <v>22.6</v>
      </c>
      <c r="AB94" s="17">
        <v>3588.3117099999999</v>
      </c>
      <c r="AC94" s="17">
        <v>22.6</v>
      </c>
      <c r="AD94" s="17">
        <v>2270.1680799999999</v>
      </c>
      <c r="AE94" s="17">
        <v>22.6</v>
      </c>
      <c r="AF94" s="17">
        <v>1471.94109</v>
      </c>
      <c r="AI94" s="23">
        <v>22.6</v>
      </c>
      <c r="AJ94" s="23">
        <v>6272.1329400000004</v>
      </c>
      <c r="AK94" s="23">
        <v>22.6</v>
      </c>
      <c r="AL94" s="23">
        <v>5537.3029399999996</v>
      </c>
      <c r="AM94" s="23">
        <v>22.6</v>
      </c>
      <c r="AN94" s="23">
        <v>4922.3293899999999</v>
      </c>
      <c r="AO94" s="23">
        <v>22.6</v>
      </c>
      <c r="AP94" s="23">
        <v>4294.4727199999998</v>
      </c>
      <c r="AQ94" s="23">
        <v>22.6</v>
      </c>
      <c r="AR94" s="23">
        <v>3337.7986900000001</v>
      </c>
    </row>
    <row r="95" spans="1:44">
      <c r="A95" s="10">
        <v>22.8</v>
      </c>
      <c r="B95" s="10">
        <v>6342.6055999999999</v>
      </c>
      <c r="C95" s="10">
        <v>22.8</v>
      </c>
      <c r="D95" s="10">
        <v>5048.1794</v>
      </c>
      <c r="E95" s="10">
        <v>22.8</v>
      </c>
      <c r="F95" s="10">
        <v>4844.2188200000001</v>
      </c>
      <c r="G95" s="10">
        <v>22.8</v>
      </c>
      <c r="H95" s="10">
        <v>3417.6845499999999</v>
      </c>
      <c r="I95" s="10">
        <v>22.8</v>
      </c>
      <c r="J95" s="10">
        <v>3213.1222400000001</v>
      </c>
      <c r="K95" s="10">
        <v>22.8</v>
      </c>
      <c r="L95" s="10">
        <v>1139.0673999999999</v>
      </c>
      <c r="O95" s="5">
        <v>22.8</v>
      </c>
      <c r="P95" s="5">
        <v>5981.5416500000001</v>
      </c>
      <c r="Q95" s="5">
        <v>22.8</v>
      </c>
      <c r="R95" s="5">
        <v>4904.0458399999998</v>
      </c>
      <c r="S95" s="5">
        <v>22.8</v>
      </c>
      <c r="T95" s="5">
        <v>3234.04</v>
      </c>
      <c r="U95" s="5">
        <v>22.8</v>
      </c>
      <c r="V95" s="5">
        <v>1562.9102</v>
      </c>
      <c r="Y95" s="17">
        <v>22.8</v>
      </c>
      <c r="Z95" s="17">
        <v>5854.2071800000003</v>
      </c>
      <c r="AA95" s="17">
        <v>22.8</v>
      </c>
      <c r="AB95" s="17">
        <v>3622.3117099999999</v>
      </c>
      <c r="AC95" s="17">
        <v>22.8</v>
      </c>
      <c r="AD95" s="17">
        <v>2192.6680799999999</v>
      </c>
      <c r="AE95" s="17">
        <v>22.8</v>
      </c>
      <c r="AF95" s="17">
        <v>1367.44109</v>
      </c>
      <c r="AI95" s="23">
        <v>22.8</v>
      </c>
      <c r="AJ95" s="23">
        <v>6316.6329400000004</v>
      </c>
      <c r="AK95" s="23">
        <v>22.8</v>
      </c>
      <c r="AL95" s="23">
        <v>5586.3529399999998</v>
      </c>
      <c r="AM95" s="23">
        <v>22.8</v>
      </c>
      <c r="AN95" s="23">
        <v>4800.3793900000001</v>
      </c>
      <c r="AO95" s="23">
        <v>22.8</v>
      </c>
      <c r="AP95" s="23">
        <v>4181.5227199999999</v>
      </c>
      <c r="AQ95" s="23">
        <v>22.8</v>
      </c>
      <c r="AR95" s="23">
        <v>3278.8486899999998</v>
      </c>
    </row>
    <row r="96" spans="1:44">
      <c r="A96" s="10">
        <v>23</v>
      </c>
      <c r="B96" s="10">
        <v>6316.3955999999998</v>
      </c>
      <c r="C96" s="10">
        <v>23</v>
      </c>
      <c r="D96" s="10">
        <v>5147.4294</v>
      </c>
      <c r="E96" s="10">
        <v>23</v>
      </c>
      <c r="F96" s="10">
        <v>4810.6788200000001</v>
      </c>
      <c r="G96" s="10">
        <v>23</v>
      </c>
      <c r="H96" s="10">
        <v>3374.4845500000001</v>
      </c>
      <c r="I96" s="10">
        <v>23</v>
      </c>
      <c r="J96" s="10">
        <v>3227.82224</v>
      </c>
      <c r="K96" s="10">
        <v>23</v>
      </c>
      <c r="L96" s="10">
        <v>1158.7174</v>
      </c>
      <c r="O96" s="5">
        <v>23</v>
      </c>
      <c r="P96" s="5">
        <v>5955.3316500000001</v>
      </c>
      <c r="Q96" s="5">
        <v>23</v>
      </c>
      <c r="R96" s="5">
        <v>4832.2958399999998</v>
      </c>
      <c r="S96" s="5">
        <v>23</v>
      </c>
      <c r="T96" s="5">
        <v>3233.68</v>
      </c>
      <c r="U96" s="5">
        <v>23</v>
      </c>
      <c r="V96" s="5">
        <v>1673.0401999999999</v>
      </c>
      <c r="Y96" s="17">
        <v>23</v>
      </c>
      <c r="Z96" s="17">
        <v>5827.9971800000003</v>
      </c>
      <c r="AA96" s="17">
        <v>23</v>
      </c>
      <c r="AB96" s="17">
        <v>3594.1117100000001</v>
      </c>
      <c r="AC96" s="17">
        <v>23</v>
      </c>
      <c r="AD96" s="17">
        <v>2196.1680799999999</v>
      </c>
      <c r="AE96" s="17">
        <v>23</v>
      </c>
      <c r="AF96" s="17">
        <v>1260.5410899999999</v>
      </c>
      <c r="AI96" s="23">
        <v>23</v>
      </c>
      <c r="AJ96" s="23">
        <v>6337.3329400000002</v>
      </c>
      <c r="AK96" s="23">
        <v>23</v>
      </c>
      <c r="AL96" s="23">
        <v>5649.6629400000002</v>
      </c>
      <c r="AM96" s="23">
        <v>23</v>
      </c>
      <c r="AN96" s="23">
        <v>4750.6893899999995</v>
      </c>
      <c r="AO96" s="23">
        <v>23</v>
      </c>
      <c r="AP96" s="23">
        <v>4386.8327200000003</v>
      </c>
      <c r="AQ96" s="23">
        <v>23</v>
      </c>
      <c r="AR96" s="23">
        <v>3212.1586900000002</v>
      </c>
    </row>
    <row r="97" spans="1:44">
      <c r="A97" s="10">
        <v>23.2</v>
      </c>
      <c r="B97" s="10">
        <v>6182.1256000000003</v>
      </c>
      <c r="C97" s="10">
        <v>23.2</v>
      </c>
      <c r="D97" s="10">
        <v>5008.1794</v>
      </c>
      <c r="E97" s="10">
        <v>23.2</v>
      </c>
      <c r="F97" s="10">
        <v>4639.6988199999996</v>
      </c>
      <c r="G97" s="10">
        <v>23.2</v>
      </c>
      <c r="H97" s="10">
        <v>3284.08455</v>
      </c>
      <c r="I97" s="10">
        <v>23.2</v>
      </c>
      <c r="J97" s="10">
        <v>3008.7222400000001</v>
      </c>
      <c r="K97" s="10">
        <v>23.2</v>
      </c>
      <c r="L97" s="10">
        <v>1040.2674</v>
      </c>
      <c r="O97" s="5">
        <v>23.2</v>
      </c>
      <c r="P97" s="5">
        <v>5821.0616499999996</v>
      </c>
      <c r="Q97" s="5">
        <v>23.2</v>
      </c>
      <c r="R97" s="5">
        <v>4552.0458399999998</v>
      </c>
      <c r="S97" s="5">
        <v>23.2</v>
      </c>
      <c r="T97" s="5">
        <v>3272.36</v>
      </c>
      <c r="U97" s="5">
        <v>23.2</v>
      </c>
      <c r="V97" s="5">
        <v>1404.3502000000001</v>
      </c>
      <c r="Y97" s="17">
        <v>23.2</v>
      </c>
      <c r="Z97" s="17">
        <v>5693.7271799999999</v>
      </c>
      <c r="AA97" s="17">
        <v>23.2</v>
      </c>
      <c r="AB97" s="17">
        <v>3382.71171</v>
      </c>
      <c r="AC97" s="17">
        <v>23.2</v>
      </c>
      <c r="AD97" s="17">
        <v>2036.6680799999999</v>
      </c>
      <c r="AE97" s="17">
        <v>23.2</v>
      </c>
      <c r="AF97" s="17">
        <v>1238.24109</v>
      </c>
      <c r="AI97" s="23">
        <v>23.2</v>
      </c>
      <c r="AJ97" s="23">
        <v>6117.2329399999999</v>
      </c>
      <c r="AK97" s="23">
        <v>23.2</v>
      </c>
      <c r="AL97" s="23">
        <v>5429.6329400000004</v>
      </c>
      <c r="AM97" s="23">
        <v>23.2</v>
      </c>
      <c r="AN97" s="23">
        <v>4507.6593899999998</v>
      </c>
      <c r="AO97" s="23">
        <v>23.2</v>
      </c>
      <c r="AP97" s="23">
        <v>4102.8027199999997</v>
      </c>
      <c r="AQ97" s="23">
        <v>23.2</v>
      </c>
      <c r="AR97" s="23">
        <v>2922.12869</v>
      </c>
    </row>
    <row r="98" spans="1:44">
      <c r="A98" s="10">
        <v>23.4</v>
      </c>
      <c r="B98" s="10">
        <v>6061.8155999999999</v>
      </c>
      <c r="C98" s="10">
        <v>23.4</v>
      </c>
      <c r="D98" s="10">
        <v>4867.9294</v>
      </c>
      <c r="E98" s="10">
        <v>23.4</v>
      </c>
      <c r="F98" s="10">
        <v>4549.75882</v>
      </c>
      <c r="G98" s="10">
        <v>23.4</v>
      </c>
      <c r="H98" s="10">
        <v>3120.8845500000002</v>
      </c>
      <c r="I98" s="10">
        <v>23.4</v>
      </c>
      <c r="J98" s="10">
        <v>2898.4222399999999</v>
      </c>
      <c r="K98" s="10">
        <v>23.4</v>
      </c>
      <c r="L98" s="10">
        <v>923.41740000000004</v>
      </c>
      <c r="O98" s="5">
        <v>23.4</v>
      </c>
      <c r="P98" s="5">
        <v>5700.7516500000002</v>
      </c>
      <c r="Q98" s="5">
        <v>23.4</v>
      </c>
      <c r="R98" s="5">
        <v>4378.7958399999998</v>
      </c>
      <c r="S98" s="5">
        <v>23.4</v>
      </c>
      <c r="T98" s="5">
        <v>2939.4</v>
      </c>
      <c r="U98" s="5">
        <v>23.4</v>
      </c>
      <c r="V98" s="5">
        <v>1310.7801999999999</v>
      </c>
      <c r="Y98" s="17">
        <v>23.4</v>
      </c>
      <c r="Z98" s="17">
        <v>5573.4171800000004</v>
      </c>
      <c r="AA98" s="17">
        <v>23.4</v>
      </c>
      <c r="AB98" s="17">
        <v>3280.5117100000002</v>
      </c>
      <c r="AC98" s="17">
        <v>23.4</v>
      </c>
      <c r="AD98" s="17">
        <v>2008.1680799999999</v>
      </c>
      <c r="AE98" s="17">
        <v>23.4</v>
      </c>
      <c r="AF98" s="17">
        <v>1094.3410899999999</v>
      </c>
      <c r="AI98" s="23">
        <v>23.4</v>
      </c>
      <c r="AJ98" s="23">
        <v>5966.9329399999997</v>
      </c>
      <c r="AK98" s="23">
        <v>23.4</v>
      </c>
      <c r="AL98" s="23">
        <v>5241.0429400000003</v>
      </c>
      <c r="AM98" s="23">
        <v>23.4</v>
      </c>
      <c r="AN98" s="23">
        <v>4159.0693899999997</v>
      </c>
      <c r="AO98" s="23">
        <v>23.4</v>
      </c>
      <c r="AP98" s="23">
        <v>3767.21272</v>
      </c>
      <c r="AQ98" s="23">
        <v>23.4</v>
      </c>
      <c r="AR98" s="23">
        <v>2701.5386899999999</v>
      </c>
    </row>
    <row r="99" spans="1:44">
      <c r="A99" s="10">
        <v>23.6</v>
      </c>
      <c r="B99" s="10">
        <v>5865.5856000000003</v>
      </c>
      <c r="C99" s="10">
        <v>23.6</v>
      </c>
      <c r="D99" s="10">
        <v>4637.6794</v>
      </c>
      <c r="E99" s="10">
        <v>23.6</v>
      </c>
      <c r="F99" s="10">
        <v>4245.7388199999996</v>
      </c>
      <c r="G99" s="10">
        <v>23.6</v>
      </c>
      <c r="H99" s="10">
        <v>2765.2845499999999</v>
      </c>
      <c r="I99" s="10">
        <v>23.6</v>
      </c>
      <c r="J99" s="10">
        <v>2684.5222399999998</v>
      </c>
      <c r="K99" s="10">
        <v>23.6</v>
      </c>
      <c r="L99" s="10">
        <v>748.36739999999998</v>
      </c>
      <c r="O99" s="5">
        <v>23.6</v>
      </c>
      <c r="P99" s="5">
        <v>5504.5216499999997</v>
      </c>
      <c r="Q99" s="5">
        <v>23.6</v>
      </c>
      <c r="R99" s="5">
        <v>4115.5458399999998</v>
      </c>
      <c r="S99" s="5">
        <v>23.6</v>
      </c>
      <c r="T99" s="5">
        <v>2849.72</v>
      </c>
      <c r="U99" s="5">
        <v>23.6</v>
      </c>
      <c r="V99" s="5">
        <v>1206.9702</v>
      </c>
      <c r="Y99" s="17">
        <v>23.6</v>
      </c>
      <c r="Z99" s="17">
        <v>5377.1871799999999</v>
      </c>
      <c r="AA99" s="17">
        <v>23.6</v>
      </c>
      <c r="AB99" s="17">
        <v>3057.9117099999999</v>
      </c>
      <c r="AC99" s="17">
        <v>23.6</v>
      </c>
      <c r="AD99" s="17">
        <v>1806.6680799999999</v>
      </c>
      <c r="AE99" s="17">
        <v>23.6</v>
      </c>
      <c r="AF99" s="17">
        <v>977.64108999999996</v>
      </c>
      <c r="AI99" s="23">
        <v>23.6</v>
      </c>
      <c r="AJ99" s="23">
        <v>5591.0329400000001</v>
      </c>
      <c r="AK99" s="23">
        <v>23.6</v>
      </c>
      <c r="AL99" s="23">
        <v>4790.57294</v>
      </c>
      <c r="AM99" s="23">
        <v>23.6</v>
      </c>
      <c r="AN99" s="23">
        <v>3840.5993899999999</v>
      </c>
      <c r="AO99" s="23">
        <v>23.6</v>
      </c>
      <c r="AP99" s="23">
        <v>3308.7427200000002</v>
      </c>
      <c r="AQ99" s="23">
        <v>23.6</v>
      </c>
      <c r="AR99" s="23">
        <v>2362.0686900000001</v>
      </c>
    </row>
    <row r="100" spans="1:44">
      <c r="A100" s="10">
        <v>23.8</v>
      </c>
      <c r="B100" s="10">
        <v>5528.1455999999998</v>
      </c>
      <c r="C100" s="10">
        <v>23.8</v>
      </c>
      <c r="D100" s="10">
        <v>4304.6794</v>
      </c>
      <c r="E100" s="10">
        <v>23.8</v>
      </c>
      <c r="F100" s="10">
        <v>3998.1788200000001</v>
      </c>
      <c r="G100" s="10">
        <v>23.8</v>
      </c>
      <c r="H100" s="10">
        <v>2657.4845500000001</v>
      </c>
      <c r="I100" s="10">
        <v>23.8</v>
      </c>
      <c r="J100" s="10">
        <v>2299.32224</v>
      </c>
      <c r="K100" s="10">
        <v>23.8</v>
      </c>
      <c r="L100" s="10">
        <v>637.9674</v>
      </c>
      <c r="O100" s="5">
        <v>23.8</v>
      </c>
      <c r="P100" s="5">
        <v>5167.0816500000001</v>
      </c>
      <c r="Q100" s="5">
        <v>23.8</v>
      </c>
      <c r="R100" s="5">
        <v>3917.5458400000002</v>
      </c>
      <c r="S100" s="5">
        <v>23.8</v>
      </c>
      <c r="T100" s="5">
        <v>2489.6799999999998</v>
      </c>
      <c r="U100" s="5">
        <v>23.8</v>
      </c>
      <c r="V100" s="5">
        <v>912.29020000000003</v>
      </c>
      <c r="Y100" s="17">
        <v>23.8</v>
      </c>
      <c r="Z100" s="17">
        <v>5039.7471800000003</v>
      </c>
      <c r="AA100" s="17">
        <v>23.8</v>
      </c>
      <c r="AB100" s="17">
        <v>2934.1117100000001</v>
      </c>
      <c r="AC100" s="17">
        <v>23.8</v>
      </c>
      <c r="AD100" s="17">
        <v>1694.6680799999999</v>
      </c>
      <c r="AE100" s="17">
        <v>23.8</v>
      </c>
      <c r="AF100" s="17">
        <v>786.04109000000005</v>
      </c>
      <c r="AI100" s="23">
        <v>23.8</v>
      </c>
      <c r="AJ100" s="23">
        <v>5439.8329400000002</v>
      </c>
      <c r="AK100" s="23">
        <v>23.8</v>
      </c>
      <c r="AL100" s="23">
        <v>4471.4129400000002</v>
      </c>
      <c r="AM100" s="23">
        <v>23.8</v>
      </c>
      <c r="AN100" s="23">
        <v>3562.43939</v>
      </c>
      <c r="AO100" s="23">
        <v>23.8</v>
      </c>
      <c r="AP100" s="23">
        <v>2951.5827199999999</v>
      </c>
      <c r="AQ100" s="23">
        <v>23.8</v>
      </c>
      <c r="AR100" s="23">
        <v>1956.90869</v>
      </c>
    </row>
    <row r="101" spans="1:44">
      <c r="A101" s="10">
        <v>24</v>
      </c>
      <c r="B101" s="10">
        <v>5250.4156000000003</v>
      </c>
      <c r="C101" s="10">
        <v>24</v>
      </c>
      <c r="D101" s="10">
        <v>4102.9294</v>
      </c>
      <c r="E101" s="10">
        <v>24</v>
      </c>
      <c r="F101" s="10">
        <v>3569.1588200000001</v>
      </c>
      <c r="G101" s="10">
        <v>24</v>
      </c>
      <c r="H101" s="10">
        <v>2382.8845500000002</v>
      </c>
      <c r="I101" s="10">
        <v>24</v>
      </c>
      <c r="J101" s="10">
        <v>2099.4222399999999</v>
      </c>
      <c r="K101" s="10">
        <v>24</v>
      </c>
      <c r="L101" s="10">
        <v>455.41739999999999</v>
      </c>
      <c r="O101" s="5">
        <v>24</v>
      </c>
      <c r="P101" s="5">
        <v>4889.3516499999996</v>
      </c>
      <c r="Q101" s="5">
        <v>24</v>
      </c>
      <c r="R101" s="5">
        <v>3462.7958400000002</v>
      </c>
      <c r="S101" s="5">
        <v>24</v>
      </c>
      <c r="T101" s="5">
        <v>2426</v>
      </c>
      <c r="U101" s="5">
        <v>24</v>
      </c>
      <c r="V101" s="5">
        <v>754.98019999999997</v>
      </c>
      <c r="Y101" s="17">
        <v>24</v>
      </c>
      <c r="Z101" s="17">
        <v>4762.0171799999998</v>
      </c>
      <c r="AA101" s="17">
        <v>24</v>
      </c>
      <c r="AB101" s="17">
        <v>2735.5117100000002</v>
      </c>
      <c r="AC101" s="17">
        <v>24</v>
      </c>
      <c r="AD101" s="17">
        <v>1456.1680799999999</v>
      </c>
      <c r="AE101" s="17">
        <v>24</v>
      </c>
      <c r="AF101" s="17">
        <v>704.34109000000001</v>
      </c>
      <c r="AI101" s="23">
        <v>24</v>
      </c>
      <c r="AJ101" s="23">
        <v>4985.9329399999997</v>
      </c>
      <c r="AK101" s="23">
        <v>24</v>
      </c>
      <c r="AL101" s="23">
        <v>4074.4429399999999</v>
      </c>
      <c r="AM101" s="23">
        <v>24</v>
      </c>
      <c r="AN101" s="23">
        <v>3210.4693900000002</v>
      </c>
      <c r="AO101" s="23">
        <v>24</v>
      </c>
      <c r="AP101" s="23">
        <v>2538.6127200000001</v>
      </c>
      <c r="AQ101" s="23">
        <v>24</v>
      </c>
      <c r="AR101" s="23">
        <v>1562.93869</v>
      </c>
    </row>
    <row r="102" spans="1:44">
      <c r="A102" s="10">
        <v>24.2</v>
      </c>
      <c r="B102" s="10">
        <v>4963.3555999999999</v>
      </c>
      <c r="C102" s="10">
        <v>24.2</v>
      </c>
      <c r="D102" s="10">
        <v>3724.4294</v>
      </c>
      <c r="E102" s="10">
        <v>24.2</v>
      </c>
      <c r="F102" s="10">
        <v>3254.7188200000001</v>
      </c>
      <c r="G102" s="10">
        <v>24.2</v>
      </c>
      <c r="H102" s="10">
        <v>2010.6845499999999</v>
      </c>
      <c r="I102" s="10">
        <v>24.2</v>
      </c>
      <c r="J102" s="10">
        <v>1617.6222399999999</v>
      </c>
      <c r="K102" s="10">
        <v>24.2</v>
      </c>
      <c r="L102" s="10">
        <v>241.31739999999999</v>
      </c>
      <c r="O102" s="5">
        <v>24.2</v>
      </c>
      <c r="P102" s="5">
        <v>4602.2916500000001</v>
      </c>
      <c r="Q102" s="5">
        <v>24.2</v>
      </c>
      <c r="R102" s="5">
        <v>3029.2958400000002</v>
      </c>
      <c r="S102" s="5">
        <v>24.2</v>
      </c>
      <c r="T102" s="5">
        <v>2022.04</v>
      </c>
      <c r="U102" s="5">
        <v>24.2</v>
      </c>
      <c r="V102" s="5">
        <v>487.16019999999997</v>
      </c>
      <c r="Y102" s="17">
        <v>24.2</v>
      </c>
      <c r="Z102" s="17">
        <v>4474.9571800000003</v>
      </c>
      <c r="AA102" s="17">
        <v>24.2</v>
      </c>
      <c r="AB102" s="17">
        <v>2459.3117099999999</v>
      </c>
      <c r="AC102" s="17">
        <v>24.2</v>
      </c>
      <c r="AD102" s="17">
        <v>1247.1680799999999</v>
      </c>
      <c r="AE102" s="17">
        <v>24.2</v>
      </c>
      <c r="AF102" s="17">
        <v>473.94108999999997</v>
      </c>
      <c r="AI102" s="23">
        <v>24.2</v>
      </c>
      <c r="AJ102" s="23">
        <v>4640.1329400000004</v>
      </c>
      <c r="AK102" s="23">
        <v>24.2</v>
      </c>
      <c r="AL102" s="23">
        <v>3644.1029400000002</v>
      </c>
      <c r="AM102" s="23">
        <v>24.2</v>
      </c>
      <c r="AN102" s="23">
        <v>2765.1293900000001</v>
      </c>
      <c r="AO102" s="23">
        <v>24.2</v>
      </c>
      <c r="AP102" s="23">
        <v>2138.2727199999999</v>
      </c>
      <c r="AQ102" s="23">
        <v>24.2</v>
      </c>
      <c r="AR102" s="23">
        <v>1109.59869</v>
      </c>
    </row>
    <row r="103" spans="1:44">
      <c r="A103" s="10">
        <v>24.4</v>
      </c>
      <c r="B103" s="10">
        <v>4582.1556</v>
      </c>
      <c r="C103" s="10">
        <v>24.4</v>
      </c>
      <c r="D103" s="10">
        <v>3592.4294</v>
      </c>
      <c r="E103" s="10">
        <v>24.4</v>
      </c>
      <c r="F103" s="10">
        <v>2946.9188199999999</v>
      </c>
      <c r="G103" s="10">
        <v>24.4</v>
      </c>
      <c r="H103" s="10">
        <v>1865.6845499999999</v>
      </c>
      <c r="I103" s="10">
        <v>24.4</v>
      </c>
      <c r="J103" s="10">
        <v>1290.6222399999999</v>
      </c>
      <c r="K103" s="10">
        <v>24.4</v>
      </c>
      <c r="L103" s="10">
        <v>148.31739999999999</v>
      </c>
      <c r="O103" s="5">
        <v>24.4</v>
      </c>
      <c r="P103" s="5">
        <v>4221.0916500000003</v>
      </c>
      <c r="Q103" s="5">
        <v>24.4</v>
      </c>
      <c r="R103" s="5">
        <v>2780.2958400000002</v>
      </c>
      <c r="S103" s="5">
        <v>24.4</v>
      </c>
      <c r="T103" s="5">
        <v>1719.84</v>
      </c>
      <c r="U103" s="5">
        <v>24.4</v>
      </c>
      <c r="V103" s="5">
        <v>440.7602</v>
      </c>
      <c r="Y103" s="17">
        <v>24.4</v>
      </c>
      <c r="Z103" s="17">
        <v>4093.7571800000001</v>
      </c>
      <c r="AA103" s="17">
        <v>24.4</v>
      </c>
      <c r="AB103" s="17">
        <v>2291.3117099999999</v>
      </c>
      <c r="AC103" s="17">
        <v>24.4</v>
      </c>
      <c r="AD103" s="17">
        <v>1210.1680799999999</v>
      </c>
      <c r="AE103" s="17">
        <v>24.4</v>
      </c>
      <c r="AF103" s="17">
        <v>443.94108999999997</v>
      </c>
      <c r="AI103" s="23">
        <v>24.4</v>
      </c>
      <c r="AJ103" s="23">
        <v>4421.1329400000004</v>
      </c>
      <c r="AK103" s="23">
        <v>24.4</v>
      </c>
      <c r="AL103" s="23">
        <v>3435.30294</v>
      </c>
      <c r="AM103" s="23">
        <v>24.4</v>
      </c>
      <c r="AN103" s="23">
        <v>2434.3293899999999</v>
      </c>
      <c r="AO103" s="23">
        <v>24.4</v>
      </c>
      <c r="AP103" s="23">
        <v>1729.47272</v>
      </c>
      <c r="AQ103" s="23">
        <v>24.4</v>
      </c>
      <c r="AR103" s="23">
        <v>741.79868999999997</v>
      </c>
    </row>
    <row r="104" spans="1:44">
      <c r="A104" s="10">
        <v>24.6</v>
      </c>
      <c r="B104" s="10">
        <v>4234.1355999999996</v>
      </c>
      <c r="C104" s="10">
        <v>24.6</v>
      </c>
      <c r="D104" s="10">
        <v>3277.9294</v>
      </c>
      <c r="E104" s="10">
        <v>24.6</v>
      </c>
      <c r="F104" s="10">
        <v>2617.4388199999999</v>
      </c>
      <c r="G104" s="10">
        <v>24.6</v>
      </c>
      <c r="H104" s="10">
        <v>1631.2845500000001</v>
      </c>
      <c r="I104" s="10">
        <v>24.6</v>
      </c>
      <c r="J104" s="10">
        <v>1001.02224</v>
      </c>
      <c r="K104" s="10">
        <v>24.6</v>
      </c>
      <c r="L104" s="10">
        <v>51.617400000000004</v>
      </c>
      <c r="O104" s="5">
        <v>24.6</v>
      </c>
      <c r="P104" s="5">
        <v>3873.0716499999999</v>
      </c>
      <c r="Q104" s="5">
        <v>24.6</v>
      </c>
      <c r="R104" s="5">
        <v>2458.7958400000002</v>
      </c>
      <c r="S104" s="5">
        <v>24.6</v>
      </c>
      <c r="T104" s="5">
        <v>1560.52</v>
      </c>
      <c r="U104" s="5">
        <v>24.6</v>
      </c>
      <c r="V104" s="5">
        <v>200.8202</v>
      </c>
      <c r="Y104" s="17">
        <v>24.6</v>
      </c>
      <c r="Z104" s="17">
        <v>3745.7371800000001</v>
      </c>
      <c r="AA104" s="17">
        <v>24.6</v>
      </c>
      <c r="AB104" s="17">
        <v>2159.9117099999999</v>
      </c>
      <c r="AC104" s="17">
        <v>24.6</v>
      </c>
      <c r="AD104" s="17">
        <v>1098.1680799999999</v>
      </c>
      <c r="AE104" s="17">
        <v>24.6</v>
      </c>
      <c r="AF104" s="17">
        <v>297.14109000000002</v>
      </c>
      <c r="AI104" s="23">
        <v>24.6</v>
      </c>
      <c r="AJ104" s="23">
        <v>4032.5329400000001</v>
      </c>
      <c r="AK104" s="23">
        <v>24.6</v>
      </c>
      <c r="AL104" s="23">
        <v>2976.5229399999998</v>
      </c>
      <c r="AM104" s="23">
        <v>24.6</v>
      </c>
      <c r="AN104" s="23">
        <v>2129.5493900000001</v>
      </c>
      <c r="AO104" s="23">
        <v>24.6</v>
      </c>
      <c r="AP104" s="23">
        <v>1374.69272</v>
      </c>
      <c r="AQ104" s="23">
        <v>24.6</v>
      </c>
      <c r="AR104" s="23">
        <v>714.01868999999999</v>
      </c>
    </row>
    <row r="105" spans="1:44">
      <c r="A105" s="10">
        <v>24.8</v>
      </c>
      <c r="B105" s="10">
        <v>4060.5655999999999</v>
      </c>
      <c r="C105" s="10">
        <v>24.8</v>
      </c>
      <c r="D105" s="10">
        <v>3109.1794</v>
      </c>
      <c r="E105" s="10">
        <v>24.8</v>
      </c>
      <c r="F105" s="10">
        <v>2248.25882</v>
      </c>
      <c r="G105" s="10">
        <v>24.8</v>
      </c>
      <c r="H105" s="10">
        <v>1557.88455</v>
      </c>
      <c r="I105" s="10">
        <v>24.8</v>
      </c>
      <c r="J105" s="10">
        <v>924.92223999999999</v>
      </c>
      <c r="K105" s="10">
        <v>24.8</v>
      </c>
      <c r="L105" s="10">
        <v>-65.332599999999999</v>
      </c>
      <c r="O105" s="5">
        <v>24.8</v>
      </c>
      <c r="P105" s="5">
        <v>3699.5016500000002</v>
      </c>
      <c r="Q105" s="5">
        <v>24.8</v>
      </c>
      <c r="R105" s="5">
        <v>2314.0458400000002</v>
      </c>
      <c r="S105" s="5">
        <v>24.8</v>
      </c>
      <c r="T105" s="5">
        <v>1359.4</v>
      </c>
      <c r="U105" s="5">
        <v>24.8</v>
      </c>
      <c r="V105" s="5">
        <v>130.03020000000001</v>
      </c>
      <c r="Y105" s="17">
        <v>24.8</v>
      </c>
      <c r="Z105" s="17">
        <v>3572.1671799999999</v>
      </c>
      <c r="AA105" s="17">
        <v>24.8</v>
      </c>
      <c r="AB105" s="17">
        <v>2096.5117100000002</v>
      </c>
      <c r="AC105" s="17">
        <v>24.8</v>
      </c>
      <c r="AD105" s="17">
        <v>1007.66808</v>
      </c>
      <c r="AE105" s="17">
        <v>24.8</v>
      </c>
      <c r="AF105" s="17">
        <v>170.84109000000001</v>
      </c>
      <c r="AI105" s="23">
        <v>24.8</v>
      </c>
      <c r="AJ105" s="23">
        <v>3801.4329400000001</v>
      </c>
      <c r="AK105" s="23">
        <v>24.8</v>
      </c>
      <c r="AL105" s="23">
        <v>2834.7929399999998</v>
      </c>
      <c r="AM105" s="23">
        <v>24.8</v>
      </c>
      <c r="AN105" s="23">
        <v>1814.8193900000001</v>
      </c>
      <c r="AO105" s="23">
        <v>24.8</v>
      </c>
      <c r="AP105" s="23">
        <v>1115.96272</v>
      </c>
      <c r="AQ105" s="23">
        <v>24.8</v>
      </c>
      <c r="AR105" s="23">
        <v>396.28868999999997</v>
      </c>
    </row>
    <row r="106" spans="1:44">
      <c r="A106" s="10">
        <v>25</v>
      </c>
      <c r="B106" s="10">
        <v>3840.2955999999999</v>
      </c>
      <c r="C106" s="10">
        <v>25</v>
      </c>
      <c r="D106" s="10">
        <v>3055.9294</v>
      </c>
      <c r="E106" s="10">
        <v>25</v>
      </c>
      <c r="F106" s="10">
        <v>2134.27882</v>
      </c>
      <c r="G106" s="10">
        <v>25</v>
      </c>
      <c r="H106" s="10">
        <v>1458.4845499999999</v>
      </c>
      <c r="I106" s="10">
        <v>25</v>
      </c>
      <c r="J106" s="10">
        <v>680.82223999999997</v>
      </c>
      <c r="K106" s="10">
        <v>25</v>
      </c>
      <c r="L106" s="10">
        <v>-97.782600000000002</v>
      </c>
      <c r="O106" s="5">
        <v>25</v>
      </c>
      <c r="P106" s="5">
        <v>3479.2316500000002</v>
      </c>
      <c r="Q106" s="5">
        <v>25</v>
      </c>
      <c r="R106" s="5">
        <v>2166.7958400000002</v>
      </c>
      <c r="S106" s="5">
        <v>25</v>
      </c>
      <c r="T106" s="5">
        <v>1133.08</v>
      </c>
      <c r="U106" s="5">
        <v>25</v>
      </c>
      <c r="V106" s="5">
        <v>-51.659799999999997</v>
      </c>
      <c r="Y106" s="17">
        <v>25</v>
      </c>
      <c r="Z106" s="17">
        <v>3351.8971799999999</v>
      </c>
      <c r="AA106" s="17">
        <v>25</v>
      </c>
      <c r="AB106" s="17">
        <v>1979.1117099999999</v>
      </c>
      <c r="AC106" s="17">
        <v>25</v>
      </c>
      <c r="AD106" s="17">
        <v>895.16808000000003</v>
      </c>
      <c r="AE106" s="17">
        <v>25</v>
      </c>
      <c r="AF106" s="17">
        <v>25.541090000000001</v>
      </c>
      <c r="AI106" s="23">
        <v>25</v>
      </c>
      <c r="AJ106" s="23">
        <v>3654.3329399999998</v>
      </c>
      <c r="AK106" s="23">
        <v>25</v>
      </c>
      <c r="AL106" s="23">
        <v>2600.7629400000001</v>
      </c>
      <c r="AM106" s="23">
        <v>25</v>
      </c>
      <c r="AN106" s="23">
        <v>1633.7893899999999</v>
      </c>
      <c r="AO106" s="23">
        <v>25</v>
      </c>
      <c r="AP106" s="23">
        <v>978.93272000000002</v>
      </c>
      <c r="AQ106" s="23">
        <v>25</v>
      </c>
      <c r="AR106" s="23">
        <v>22.258690000000001</v>
      </c>
    </row>
    <row r="107" spans="1:44">
      <c r="A107" s="10">
        <v>25.2</v>
      </c>
      <c r="B107" s="10">
        <v>3831.2656000000002</v>
      </c>
      <c r="C107" s="10">
        <v>25.2</v>
      </c>
      <c r="D107" s="10">
        <v>2884.6794</v>
      </c>
      <c r="E107" s="10">
        <v>25.2</v>
      </c>
      <c r="F107" s="10">
        <v>2102.0588200000002</v>
      </c>
      <c r="G107" s="10">
        <v>25.2</v>
      </c>
      <c r="H107" s="10">
        <v>1338.88455</v>
      </c>
      <c r="I107" s="10">
        <v>25.2</v>
      </c>
      <c r="J107" s="10">
        <v>480.92223999999999</v>
      </c>
      <c r="K107" s="10">
        <v>25.2</v>
      </c>
      <c r="L107" s="10">
        <v>-216.83260000000001</v>
      </c>
      <c r="O107" s="5">
        <v>25.2</v>
      </c>
      <c r="P107" s="5">
        <v>3470.20165</v>
      </c>
      <c r="Q107" s="5">
        <v>25.2</v>
      </c>
      <c r="R107" s="5">
        <v>2154.5458400000002</v>
      </c>
      <c r="S107" s="5">
        <v>25.2</v>
      </c>
      <c r="T107" s="5">
        <v>1055.5999999999999</v>
      </c>
      <c r="U107" s="5">
        <v>25.2</v>
      </c>
      <c r="V107" s="5">
        <v>-89.069800000000001</v>
      </c>
      <c r="Y107" s="17">
        <v>25.2</v>
      </c>
      <c r="Z107" s="17">
        <v>3342.8671800000002</v>
      </c>
      <c r="AA107" s="17">
        <v>25.2</v>
      </c>
      <c r="AB107" s="17">
        <v>1897.51171</v>
      </c>
      <c r="AC107" s="17">
        <v>25.2</v>
      </c>
      <c r="AD107" s="17">
        <v>830.66808000000003</v>
      </c>
      <c r="AE107" s="17">
        <v>25.2</v>
      </c>
      <c r="AF107" s="17">
        <v>76.841089999999994</v>
      </c>
      <c r="AI107" s="23">
        <v>25.2</v>
      </c>
      <c r="AJ107" s="23">
        <v>3618.4329400000001</v>
      </c>
      <c r="AK107" s="23">
        <v>25.2</v>
      </c>
      <c r="AL107" s="23">
        <v>2571.09294</v>
      </c>
      <c r="AM107" s="23">
        <v>25.2</v>
      </c>
      <c r="AN107" s="23">
        <v>1516.1193900000001</v>
      </c>
      <c r="AO107" s="23">
        <v>25.2</v>
      </c>
      <c r="AP107" s="23">
        <v>831.26271999999994</v>
      </c>
      <c r="AQ107" s="23">
        <v>25.2</v>
      </c>
      <c r="AR107" s="23">
        <v>69.58869</v>
      </c>
    </row>
    <row r="108" spans="1:44">
      <c r="A108" s="10">
        <v>25.4</v>
      </c>
      <c r="B108" s="10">
        <v>3642.9256</v>
      </c>
      <c r="C108" s="10">
        <v>25.4</v>
      </c>
      <c r="D108" s="10">
        <v>2824.1794</v>
      </c>
      <c r="E108" s="10">
        <v>25.4</v>
      </c>
      <c r="F108" s="10">
        <v>1981.8988199999999</v>
      </c>
      <c r="G108" s="10">
        <v>25.4</v>
      </c>
      <c r="H108" s="10">
        <v>1296.08455</v>
      </c>
      <c r="I108" s="10">
        <v>25.4</v>
      </c>
      <c r="J108" s="10">
        <v>474.72224</v>
      </c>
      <c r="K108" s="10">
        <v>25.4</v>
      </c>
      <c r="L108" s="10">
        <v>-194.73259999999999</v>
      </c>
      <c r="O108" s="5">
        <v>25.4</v>
      </c>
      <c r="P108" s="5">
        <v>3281.8616499999998</v>
      </c>
      <c r="Q108" s="5">
        <v>25.4</v>
      </c>
      <c r="R108" s="5">
        <v>2005.04584</v>
      </c>
      <c r="S108" s="5">
        <v>25.4</v>
      </c>
      <c r="T108" s="5">
        <v>894.16</v>
      </c>
      <c r="U108" s="5">
        <v>25.4</v>
      </c>
      <c r="V108" s="5">
        <v>-203.0498</v>
      </c>
      <c r="Y108" s="17">
        <v>25.4</v>
      </c>
      <c r="Z108" s="17">
        <v>3154.52718</v>
      </c>
      <c r="AA108" s="17">
        <v>25.4</v>
      </c>
      <c r="AB108" s="17">
        <v>1828.71171</v>
      </c>
      <c r="AC108" s="17">
        <v>25.4</v>
      </c>
      <c r="AD108" s="17">
        <v>773.66808000000003</v>
      </c>
      <c r="AE108" s="17">
        <v>25.4</v>
      </c>
      <c r="AF108" s="17">
        <v>-105.75891</v>
      </c>
      <c r="AI108" s="23">
        <v>25.4</v>
      </c>
      <c r="AJ108" s="23">
        <v>3460.2329399999999</v>
      </c>
      <c r="AK108" s="23">
        <v>25.4</v>
      </c>
      <c r="AL108" s="23">
        <v>2326.8329399999998</v>
      </c>
      <c r="AM108" s="23">
        <v>25.4</v>
      </c>
      <c r="AN108" s="23">
        <v>1333.8593900000001</v>
      </c>
      <c r="AO108" s="23">
        <v>25.4</v>
      </c>
      <c r="AP108" s="23">
        <v>689.00271999999995</v>
      </c>
      <c r="AQ108" s="23">
        <v>25.4</v>
      </c>
      <c r="AR108" s="23">
        <v>-81.671310000000005</v>
      </c>
    </row>
    <row r="109" spans="1:44">
      <c r="A109" s="10">
        <v>25.6</v>
      </c>
      <c r="B109" s="10">
        <v>3717.1655999999998</v>
      </c>
      <c r="C109" s="10">
        <v>25.6</v>
      </c>
      <c r="D109" s="10">
        <v>2879.1794</v>
      </c>
      <c r="E109" s="10">
        <v>25.6</v>
      </c>
      <c r="F109" s="10">
        <v>1903.6588200000001</v>
      </c>
      <c r="G109" s="10">
        <v>25.6</v>
      </c>
      <c r="H109" s="10">
        <v>1275.88455</v>
      </c>
      <c r="I109" s="10">
        <v>25.6</v>
      </c>
      <c r="J109" s="10">
        <v>417.92223999999999</v>
      </c>
      <c r="K109" s="10">
        <v>25.6</v>
      </c>
      <c r="L109" s="10">
        <v>-197.33260000000001</v>
      </c>
      <c r="O109" s="5">
        <v>25.6</v>
      </c>
      <c r="P109" s="5">
        <v>3356.1016500000001</v>
      </c>
      <c r="Q109" s="5">
        <v>25.6</v>
      </c>
      <c r="R109" s="5">
        <v>2027.04584</v>
      </c>
      <c r="S109" s="5">
        <v>25.6</v>
      </c>
      <c r="T109" s="5">
        <v>987</v>
      </c>
      <c r="U109" s="5">
        <v>25.6</v>
      </c>
      <c r="V109" s="5">
        <v>-121.7698</v>
      </c>
      <c r="Y109" s="17">
        <v>25.6</v>
      </c>
      <c r="Z109" s="17">
        <v>3228.7671799999998</v>
      </c>
      <c r="AA109" s="17">
        <v>25.6</v>
      </c>
      <c r="AB109" s="17">
        <v>1874.51171</v>
      </c>
      <c r="AC109" s="17">
        <v>25.6</v>
      </c>
      <c r="AD109" s="17">
        <v>739.66808000000003</v>
      </c>
      <c r="AE109" s="17">
        <v>25.6</v>
      </c>
      <c r="AF109" s="17">
        <v>-26.158909999999999</v>
      </c>
      <c r="AI109" s="23">
        <v>25.6</v>
      </c>
      <c r="AJ109" s="23">
        <v>3410.4329400000001</v>
      </c>
      <c r="AK109" s="23">
        <v>25.6</v>
      </c>
      <c r="AL109" s="23">
        <v>2217.1929399999999</v>
      </c>
      <c r="AM109" s="23">
        <v>25.6</v>
      </c>
      <c r="AN109" s="23">
        <v>1330.21939</v>
      </c>
      <c r="AO109" s="23">
        <v>25.6</v>
      </c>
      <c r="AP109" s="23">
        <v>664.36271999999997</v>
      </c>
      <c r="AQ109" s="23">
        <v>25.6</v>
      </c>
      <c r="AR109" s="23">
        <v>-80.311310000000006</v>
      </c>
    </row>
    <row r="110" spans="1:44">
      <c r="A110" s="10">
        <v>25.8</v>
      </c>
      <c r="B110" s="10">
        <v>3656.9355999999998</v>
      </c>
      <c r="C110" s="10">
        <v>25.8</v>
      </c>
      <c r="D110" s="10">
        <v>2794.9294</v>
      </c>
      <c r="E110" s="10">
        <v>25.8</v>
      </c>
      <c r="F110" s="10">
        <v>1808.6388199999999</v>
      </c>
      <c r="G110" s="10">
        <v>25.8</v>
      </c>
      <c r="H110" s="10">
        <v>1250.2845500000001</v>
      </c>
      <c r="I110" s="10">
        <v>25.8</v>
      </c>
      <c r="J110" s="10">
        <v>378.02224000000001</v>
      </c>
      <c r="K110" s="10">
        <v>25.8</v>
      </c>
      <c r="L110" s="10">
        <v>-317.38260000000002</v>
      </c>
      <c r="O110" s="5">
        <v>25.8</v>
      </c>
      <c r="P110" s="5">
        <v>3295.87165</v>
      </c>
      <c r="Q110" s="5">
        <v>25.8</v>
      </c>
      <c r="R110" s="5">
        <v>1922.79584</v>
      </c>
      <c r="S110" s="5">
        <v>25.8</v>
      </c>
      <c r="T110" s="5">
        <v>784.32</v>
      </c>
      <c r="U110" s="5">
        <v>25.8</v>
      </c>
      <c r="V110" s="5">
        <v>-259.57979999999998</v>
      </c>
      <c r="Y110" s="17">
        <v>25.8</v>
      </c>
      <c r="Z110" s="17">
        <v>3168.5371799999998</v>
      </c>
      <c r="AA110" s="17">
        <v>25.8</v>
      </c>
      <c r="AB110" s="17">
        <v>1828.9117100000001</v>
      </c>
      <c r="AC110" s="17">
        <v>25.8</v>
      </c>
      <c r="AD110" s="17">
        <v>738.16808000000003</v>
      </c>
      <c r="AE110" s="17">
        <v>25.8</v>
      </c>
      <c r="AF110" s="17">
        <v>-87.858909999999995</v>
      </c>
      <c r="AI110" s="23">
        <v>25.8</v>
      </c>
      <c r="AJ110" s="23">
        <v>3413.5329400000001</v>
      </c>
      <c r="AK110" s="23">
        <v>25.8</v>
      </c>
      <c r="AL110" s="23">
        <v>2213.7229400000001</v>
      </c>
      <c r="AM110" s="23">
        <v>25.8</v>
      </c>
      <c r="AN110" s="23">
        <v>1266.7493899999999</v>
      </c>
      <c r="AO110" s="23">
        <v>25.8</v>
      </c>
      <c r="AP110" s="23">
        <v>564.89272000000005</v>
      </c>
      <c r="AQ110" s="23">
        <v>25.8</v>
      </c>
      <c r="AR110" s="23">
        <v>-244.78130999999999</v>
      </c>
    </row>
    <row r="111" spans="1:44">
      <c r="A111" s="10">
        <v>26</v>
      </c>
      <c r="B111" s="10">
        <v>3634.2156</v>
      </c>
      <c r="C111" s="10">
        <v>26</v>
      </c>
      <c r="D111" s="10">
        <v>2715.9294</v>
      </c>
      <c r="E111" s="10">
        <v>26</v>
      </c>
      <c r="F111" s="10">
        <v>1862.3588199999999</v>
      </c>
      <c r="G111" s="10">
        <v>26</v>
      </c>
      <c r="H111" s="10">
        <v>1213.88455</v>
      </c>
      <c r="I111" s="10">
        <v>26</v>
      </c>
      <c r="J111" s="10">
        <v>329.42223999999999</v>
      </c>
      <c r="K111" s="10">
        <v>26</v>
      </c>
      <c r="L111" s="10">
        <v>-350.58260000000001</v>
      </c>
      <c r="O111" s="5">
        <v>26</v>
      </c>
      <c r="P111" s="5">
        <v>3273.1516499999998</v>
      </c>
      <c r="Q111" s="5">
        <v>26</v>
      </c>
      <c r="R111" s="5">
        <v>1875.79584</v>
      </c>
      <c r="S111" s="5">
        <v>26</v>
      </c>
      <c r="T111" s="5">
        <v>791.8</v>
      </c>
      <c r="U111" s="5">
        <v>26</v>
      </c>
      <c r="V111" s="5">
        <v>-222.41980000000001</v>
      </c>
      <c r="Y111" s="17">
        <v>26</v>
      </c>
      <c r="Z111" s="17">
        <v>3145.81718</v>
      </c>
      <c r="AA111" s="17">
        <v>26</v>
      </c>
      <c r="AB111" s="17">
        <v>1807.51171</v>
      </c>
      <c r="AC111" s="17">
        <v>26</v>
      </c>
      <c r="AD111" s="17">
        <v>722.16808000000003</v>
      </c>
      <c r="AE111" s="17">
        <v>26</v>
      </c>
      <c r="AF111" s="17">
        <v>-143.65890999999999</v>
      </c>
      <c r="AI111" s="23">
        <v>26</v>
      </c>
      <c r="AJ111" s="23">
        <v>3314.9329400000001</v>
      </c>
      <c r="AK111" s="23">
        <v>26</v>
      </c>
      <c r="AL111" s="23">
        <v>2175.6429400000002</v>
      </c>
      <c r="AM111" s="23">
        <v>26</v>
      </c>
      <c r="AN111" s="23">
        <v>1256.66939</v>
      </c>
      <c r="AO111" s="23">
        <v>26</v>
      </c>
      <c r="AP111" s="23">
        <v>535.81272000000001</v>
      </c>
      <c r="AQ111" s="23">
        <v>26</v>
      </c>
      <c r="AR111" s="23">
        <v>-221.86131</v>
      </c>
    </row>
    <row r="112" spans="1:44">
      <c r="A112" s="10">
        <v>26.2</v>
      </c>
      <c r="B112" s="10">
        <v>3562.1655999999998</v>
      </c>
      <c r="C112" s="10">
        <v>26.2</v>
      </c>
      <c r="D112" s="10">
        <v>2739.1794</v>
      </c>
      <c r="E112" s="10">
        <v>26.2</v>
      </c>
      <c r="F112" s="10">
        <v>1734.6588200000001</v>
      </c>
      <c r="G112" s="10">
        <v>26.2</v>
      </c>
      <c r="H112" s="10">
        <v>1210.88455</v>
      </c>
      <c r="I112" s="10">
        <v>26.2</v>
      </c>
      <c r="J112" s="10">
        <v>301.92223999999999</v>
      </c>
      <c r="K112" s="10">
        <v>26.2</v>
      </c>
      <c r="L112" s="10">
        <v>-336.33260000000001</v>
      </c>
      <c r="O112" s="5">
        <v>26.2</v>
      </c>
      <c r="P112" s="5">
        <v>3201.1016500000001</v>
      </c>
      <c r="Q112" s="5">
        <v>26.2</v>
      </c>
      <c r="R112" s="5">
        <v>1872.04584</v>
      </c>
      <c r="S112" s="5">
        <v>26.2</v>
      </c>
      <c r="T112" s="5">
        <v>852</v>
      </c>
      <c r="U112" s="5">
        <v>26.2</v>
      </c>
      <c r="V112" s="5">
        <v>-275.76979999999998</v>
      </c>
      <c r="Y112" s="17">
        <v>26.2</v>
      </c>
      <c r="Z112" s="17">
        <v>3073.7671799999998</v>
      </c>
      <c r="AA112" s="17">
        <v>26.2</v>
      </c>
      <c r="AB112" s="17">
        <v>1740.51171</v>
      </c>
      <c r="AC112" s="17">
        <v>26.2</v>
      </c>
      <c r="AD112" s="17">
        <v>669.66808000000003</v>
      </c>
      <c r="AE112" s="17">
        <v>26.2</v>
      </c>
      <c r="AF112" s="17">
        <v>-151.15890999999999</v>
      </c>
      <c r="AI112" s="23">
        <v>26.2</v>
      </c>
      <c r="AJ112" s="23">
        <v>3372.4329400000001</v>
      </c>
      <c r="AK112" s="23">
        <v>26.2</v>
      </c>
      <c r="AL112" s="23">
        <v>2197.1929399999999</v>
      </c>
      <c r="AM112" s="23">
        <v>26.2</v>
      </c>
      <c r="AN112" s="23">
        <v>1264.21939</v>
      </c>
      <c r="AO112" s="23">
        <v>26.2</v>
      </c>
      <c r="AP112" s="23">
        <v>497.36272000000002</v>
      </c>
      <c r="AQ112" s="23">
        <v>26.2</v>
      </c>
      <c r="AR112" s="23">
        <v>-230.31130999999999</v>
      </c>
    </row>
    <row r="113" spans="1:44">
      <c r="A113" s="10">
        <v>26.4</v>
      </c>
      <c r="B113" s="10">
        <v>3545.0956000000001</v>
      </c>
      <c r="C113" s="10">
        <v>26.4</v>
      </c>
      <c r="D113" s="10">
        <v>2785.9294</v>
      </c>
      <c r="E113" s="10">
        <v>26.4</v>
      </c>
      <c r="F113" s="10">
        <v>1730.47882</v>
      </c>
      <c r="G113" s="10">
        <v>26.4</v>
      </c>
      <c r="H113" s="10">
        <v>1185.4845499999999</v>
      </c>
      <c r="I113" s="10">
        <v>26.4</v>
      </c>
      <c r="J113" s="10">
        <v>235.82223999999999</v>
      </c>
      <c r="K113" s="10">
        <v>26.4</v>
      </c>
      <c r="L113" s="10">
        <v>-354.7826</v>
      </c>
      <c r="O113" s="5">
        <v>26.4</v>
      </c>
      <c r="P113" s="5">
        <v>3184.0316499999999</v>
      </c>
      <c r="Q113" s="5">
        <v>26.4</v>
      </c>
      <c r="R113" s="5">
        <v>1836.79584</v>
      </c>
      <c r="S113" s="5">
        <v>26.4</v>
      </c>
      <c r="T113" s="5">
        <v>821.88</v>
      </c>
      <c r="U113" s="5">
        <v>26.4</v>
      </c>
      <c r="V113" s="5">
        <v>-274.0598</v>
      </c>
      <c r="Y113" s="17">
        <v>26.4</v>
      </c>
      <c r="Z113" s="17">
        <v>3056.6971800000001</v>
      </c>
      <c r="AA113" s="17">
        <v>26.4</v>
      </c>
      <c r="AB113" s="17">
        <v>1775.1117099999999</v>
      </c>
      <c r="AC113" s="17">
        <v>26.4</v>
      </c>
      <c r="AD113" s="17">
        <v>655.16808000000003</v>
      </c>
      <c r="AE113" s="17">
        <v>26.4</v>
      </c>
      <c r="AF113" s="17">
        <v>-115.45891</v>
      </c>
      <c r="AI113" s="23">
        <v>26.4</v>
      </c>
      <c r="AJ113" s="23">
        <v>3310.3329399999998</v>
      </c>
      <c r="AK113" s="23">
        <v>26.4</v>
      </c>
      <c r="AL113" s="23">
        <v>2083.9629399999999</v>
      </c>
      <c r="AM113" s="23">
        <v>26.4</v>
      </c>
      <c r="AN113" s="23">
        <v>1090.98939</v>
      </c>
      <c r="AO113" s="23">
        <v>26.4</v>
      </c>
      <c r="AP113" s="23">
        <v>438.13272000000001</v>
      </c>
      <c r="AQ113" s="23">
        <v>26.4</v>
      </c>
      <c r="AR113" s="23">
        <v>-378.54131000000001</v>
      </c>
    </row>
    <row r="114" spans="1:44">
      <c r="A114" s="10">
        <v>26.6</v>
      </c>
      <c r="B114" s="10">
        <v>3447.5956000000001</v>
      </c>
      <c r="C114" s="10">
        <v>26.6</v>
      </c>
      <c r="D114" s="10">
        <v>2666.4294</v>
      </c>
      <c r="E114" s="10">
        <v>26.6</v>
      </c>
      <c r="F114" s="10">
        <v>1666.47882</v>
      </c>
      <c r="G114" s="10">
        <v>26.6</v>
      </c>
      <c r="H114" s="10">
        <v>1098.4845499999999</v>
      </c>
      <c r="I114" s="10">
        <v>26.6</v>
      </c>
      <c r="J114" s="10">
        <v>184.82223999999999</v>
      </c>
      <c r="K114" s="10">
        <v>26.6</v>
      </c>
      <c r="L114" s="10">
        <v>-315.2826</v>
      </c>
      <c r="O114" s="5">
        <v>26.6</v>
      </c>
      <c r="P114" s="5">
        <v>3086.5316499999999</v>
      </c>
      <c r="Q114" s="5">
        <v>26.6</v>
      </c>
      <c r="R114" s="5">
        <v>1754.29584</v>
      </c>
      <c r="S114" s="5">
        <v>26.6</v>
      </c>
      <c r="T114" s="5">
        <v>679.88</v>
      </c>
      <c r="U114" s="5">
        <v>26.6</v>
      </c>
      <c r="V114" s="5">
        <v>-360.5598</v>
      </c>
      <c r="Y114" s="17">
        <v>26.6</v>
      </c>
      <c r="Z114" s="17">
        <v>2959.1971800000001</v>
      </c>
      <c r="AA114" s="17">
        <v>26.6</v>
      </c>
      <c r="AB114" s="17">
        <v>1700.1117099999999</v>
      </c>
      <c r="AC114" s="17">
        <v>26.6</v>
      </c>
      <c r="AD114" s="17">
        <v>629.16808000000003</v>
      </c>
      <c r="AE114" s="17">
        <v>26.6</v>
      </c>
      <c r="AF114" s="17">
        <v>-199.45891</v>
      </c>
      <c r="AI114" s="23">
        <v>26.6</v>
      </c>
      <c r="AJ114" s="23">
        <v>3251.3329399999998</v>
      </c>
      <c r="AK114" s="23">
        <v>26.6</v>
      </c>
      <c r="AL114" s="23">
        <v>2109.4629399999999</v>
      </c>
      <c r="AM114" s="23">
        <v>26.6</v>
      </c>
      <c r="AN114" s="23">
        <v>1069.48939</v>
      </c>
      <c r="AO114" s="23">
        <v>26.6</v>
      </c>
      <c r="AP114" s="23">
        <v>415.63272000000001</v>
      </c>
      <c r="AQ114" s="23">
        <v>26.6</v>
      </c>
      <c r="AR114" s="23">
        <v>-441.04131000000001</v>
      </c>
    </row>
    <row r="115" spans="1:44">
      <c r="A115" s="10">
        <v>26.8</v>
      </c>
      <c r="B115" s="10">
        <v>3488.7055999999998</v>
      </c>
      <c r="C115" s="10">
        <v>26.8</v>
      </c>
      <c r="D115" s="10">
        <v>2599.6794</v>
      </c>
      <c r="E115" s="10">
        <v>26.8</v>
      </c>
      <c r="F115" s="10">
        <v>1639.6188199999999</v>
      </c>
      <c r="G115" s="10">
        <v>26.8</v>
      </c>
      <c r="H115" s="10">
        <v>1156.6845499999999</v>
      </c>
      <c r="I115" s="10">
        <v>26.8</v>
      </c>
      <c r="J115" s="10">
        <v>194.12224000000001</v>
      </c>
      <c r="K115" s="10">
        <v>26.8</v>
      </c>
      <c r="L115" s="10">
        <v>-300.43259999999998</v>
      </c>
      <c r="O115" s="5">
        <v>26.8</v>
      </c>
      <c r="P115" s="5">
        <v>3127.64165</v>
      </c>
      <c r="Q115" s="5">
        <v>26.8</v>
      </c>
      <c r="R115" s="5">
        <v>1741.54584</v>
      </c>
      <c r="S115" s="5">
        <v>26.8</v>
      </c>
      <c r="T115" s="5">
        <v>683.64</v>
      </c>
      <c r="U115" s="5">
        <v>26.8</v>
      </c>
      <c r="V115" s="5">
        <v>-309.38979999999998</v>
      </c>
      <c r="Y115" s="17">
        <v>26.8</v>
      </c>
      <c r="Z115" s="17">
        <v>3000.3071799999998</v>
      </c>
      <c r="AA115" s="17">
        <v>26.8</v>
      </c>
      <c r="AB115" s="17">
        <v>1739.3117099999999</v>
      </c>
      <c r="AC115" s="17">
        <v>26.8</v>
      </c>
      <c r="AD115" s="17">
        <v>620.66808000000003</v>
      </c>
      <c r="AE115" s="17">
        <v>26.8</v>
      </c>
      <c r="AF115" s="17">
        <v>-205.55891</v>
      </c>
      <c r="AI115" s="23">
        <v>26.8</v>
      </c>
      <c r="AJ115" s="23">
        <v>3201.63294</v>
      </c>
      <c r="AK115" s="23">
        <v>26.8</v>
      </c>
      <c r="AL115" s="23">
        <v>2080.2529399999999</v>
      </c>
      <c r="AM115" s="23">
        <v>26.8</v>
      </c>
      <c r="AN115" s="23">
        <v>1077.2793899999999</v>
      </c>
      <c r="AO115" s="23">
        <v>26.8</v>
      </c>
      <c r="AP115" s="23">
        <v>289.42272000000003</v>
      </c>
      <c r="AQ115" s="23">
        <v>26.8</v>
      </c>
      <c r="AR115" s="23">
        <v>-423.25130999999999</v>
      </c>
    </row>
    <row r="116" spans="1:44">
      <c r="A116" s="10">
        <v>27</v>
      </c>
      <c r="B116" s="10">
        <v>3485.6556</v>
      </c>
      <c r="C116" s="10">
        <v>27</v>
      </c>
      <c r="D116" s="10">
        <v>2633.9294</v>
      </c>
      <c r="E116" s="10">
        <v>27</v>
      </c>
      <c r="F116" s="10">
        <v>1680.9188200000001</v>
      </c>
      <c r="G116" s="10">
        <v>27</v>
      </c>
      <c r="H116" s="10">
        <v>1167.6845499999999</v>
      </c>
      <c r="I116" s="10">
        <v>27</v>
      </c>
      <c r="J116" s="10">
        <v>251.62224000000001</v>
      </c>
      <c r="K116" s="10">
        <v>27</v>
      </c>
      <c r="L116" s="10">
        <v>-382.18259999999998</v>
      </c>
      <c r="O116" s="5">
        <v>27</v>
      </c>
      <c r="P116" s="5">
        <v>3124.5916499999998</v>
      </c>
      <c r="Q116" s="5">
        <v>27</v>
      </c>
      <c r="R116" s="5">
        <v>1774.79584</v>
      </c>
      <c r="S116" s="5">
        <v>27</v>
      </c>
      <c r="T116" s="5">
        <v>684.84</v>
      </c>
      <c r="U116" s="5">
        <v>27</v>
      </c>
      <c r="V116" s="5">
        <v>-366.7398</v>
      </c>
      <c r="Y116" s="17">
        <v>27</v>
      </c>
      <c r="Z116" s="17">
        <v>2997.2571800000001</v>
      </c>
      <c r="AA116" s="17">
        <v>27</v>
      </c>
      <c r="AB116" s="17">
        <v>1689.3117099999999</v>
      </c>
      <c r="AC116" s="17">
        <v>27</v>
      </c>
      <c r="AD116" s="17">
        <v>627.16808000000003</v>
      </c>
      <c r="AE116" s="17">
        <v>27</v>
      </c>
      <c r="AF116" s="17">
        <v>-247.05891</v>
      </c>
      <c r="AI116" s="23">
        <v>27</v>
      </c>
      <c r="AJ116" s="23">
        <v>3262.13294</v>
      </c>
      <c r="AK116" s="23">
        <v>27</v>
      </c>
      <c r="AL116" s="23">
        <v>2013.80294</v>
      </c>
      <c r="AM116" s="23">
        <v>27</v>
      </c>
      <c r="AN116" s="23">
        <v>1082.8293900000001</v>
      </c>
      <c r="AO116" s="23">
        <v>27</v>
      </c>
      <c r="AP116" s="23">
        <v>385.97271999999998</v>
      </c>
      <c r="AQ116" s="23">
        <v>27</v>
      </c>
      <c r="AR116" s="23">
        <v>-413.70130999999998</v>
      </c>
    </row>
    <row r="117" spans="1:44">
      <c r="A117" s="10">
        <v>27.2</v>
      </c>
      <c r="B117" s="10">
        <v>3456.6756</v>
      </c>
      <c r="C117" s="10">
        <v>27.2</v>
      </c>
      <c r="D117" s="10">
        <v>2624.4294</v>
      </c>
      <c r="E117" s="10">
        <v>27.2</v>
      </c>
      <c r="F117" s="10">
        <v>1604.3988199999999</v>
      </c>
      <c r="G117" s="10">
        <v>27.2</v>
      </c>
      <c r="H117" s="10">
        <v>1087.08455</v>
      </c>
      <c r="I117" s="10">
        <v>27.2</v>
      </c>
      <c r="J117" s="10">
        <v>88.222239999999999</v>
      </c>
      <c r="K117" s="10">
        <v>27.2</v>
      </c>
      <c r="L117" s="10">
        <v>-360.48259999999999</v>
      </c>
      <c r="O117" s="5">
        <v>27.2</v>
      </c>
      <c r="P117" s="5">
        <v>3095.6116499999998</v>
      </c>
      <c r="Q117" s="5">
        <v>27.2</v>
      </c>
      <c r="R117" s="5">
        <v>1774.29584</v>
      </c>
      <c r="S117" s="5">
        <v>27.2</v>
      </c>
      <c r="T117" s="5">
        <v>690.16</v>
      </c>
      <c r="U117" s="5">
        <v>27.2</v>
      </c>
      <c r="V117" s="5">
        <v>-446.7998</v>
      </c>
      <c r="Y117" s="17">
        <v>27.2</v>
      </c>
      <c r="Z117" s="17">
        <v>2968.27718</v>
      </c>
      <c r="AA117" s="17">
        <v>27.2</v>
      </c>
      <c r="AB117" s="17">
        <v>1696.71171</v>
      </c>
      <c r="AC117" s="17">
        <v>27.2</v>
      </c>
      <c r="AD117" s="17">
        <v>623.16808000000003</v>
      </c>
      <c r="AE117" s="17">
        <v>27.2</v>
      </c>
      <c r="AF117" s="17">
        <v>-233.25890999999999</v>
      </c>
      <c r="AI117" s="23">
        <v>27.2</v>
      </c>
      <c r="AJ117" s="23">
        <v>3247.7329399999999</v>
      </c>
      <c r="AK117" s="23">
        <v>27.2</v>
      </c>
      <c r="AL117" s="23">
        <v>2083.5829399999998</v>
      </c>
      <c r="AM117" s="23">
        <v>27.2</v>
      </c>
      <c r="AN117" s="23">
        <v>1075.6093900000001</v>
      </c>
      <c r="AO117" s="23">
        <v>27.2</v>
      </c>
      <c r="AP117" s="23">
        <v>347.75272000000001</v>
      </c>
      <c r="AQ117" s="23">
        <v>27.2</v>
      </c>
      <c r="AR117" s="23">
        <v>-501.92131000000001</v>
      </c>
    </row>
    <row r="118" spans="1:44">
      <c r="A118" s="10">
        <v>27.4</v>
      </c>
      <c r="B118" s="10">
        <v>3404.5855999999999</v>
      </c>
      <c r="C118" s="10">
        <v>27.4</v>
      </c>
      <c r="D118" s="10">
        <v>2637.6794</v>
      </c>
      <c r="E118" s="10">
        <v>27.4</v>
      </c>
      <c r="F118" s="10">
        <v>1645.73882</v>
      </c>
      <c r="G118" s="10">
        <v>27.4</v>
      </c>
      <c r="H118" s="10">
        <v>1041.2845500000001</v>
      </c>
      <c r="I118" s="10">
        <v>27.4</v>
      </c>
      <c r="J118" s="10">
        <v>90.522239999999996</v>
      </c>
      <c r="K118" s="10">
        <v>27.4</v>
      </c>
      <c r="L118" s="10">
        <v>-373.63260000000002</v>
      </c>
      <c r="O118" s="5">
        <v>27.4</v>
      </c>
      <c r="P118" s="5">
        <v>3043.5216500000001</v>
      </c>
      <c r="Q118" s="5">
        <v>27.4</v>
      </c>
      <c r="R118" s="5">
        <v>1749.54584</v>
      </c>
      <c r="S118" s="5">
        <v>27.4</v>
      </c>
      <c r="T118" s="5">
        <v>637.72</v>
      </c>
      <c r="U118" s="5">
        <v>27.4</v>
      </c>
      <c r="V118" s="5">
        <v>-410.02980000000002</v>
      </c>
      <c r="Y118" s="17">
        <v>27.4</v>
      </c>
      <c r="Z118" s="17">
        <v>2916.1871799999999</v>
      </c>
      <c r="AA118" s="17">
        <v>27.4</v>
      </c>
      <c r="AB118" s="17">
        <v>1643.9117100000001</v>
      </c>
      <c r="AC118" s="17">
        <v>27.4</v>
      </c>
      <c r="AD118" s="17">
        <v>621.66808000000003</v>
      </c>
      <c r="AE118" s="17">
        <v>27.4</v>
      </c>
      <c r="AF118" s="17">
        <v>-251.35891000000001</v>
      </c>
      <c r="AI118" s="23">
        <v>27.4</v>
      </c>
      <c r="AJ118" s="23">
        <v>3228.0329400000001</v>
      </c>
      <c r="AK118" s="23">
        <v>27.4</v>
      </c>
      <c r="AL118" s="23">
        <v>2041.57294</v>
      </c>
      <c r="AM118" s="23">
        <v>27.4</v>
      </c>
      <c r="AN118" s="23">
        <v>1071.5993900000001</v>
      </c>
      <c r="AO118" s="23">
        <v>27.4</v>
      </c>
      <c r="AP118" s="23">
        <v>273.74272000000002</v>
      </c>
      <c r="AQ118" s="23">
        <v>27.4</v>
      </c>
      <c r="AR118" s="23">
        <v>-533.93131000000005</v>
      </c>
    </row>
    <row r="119" spans="1:44">
      <c r="A119" s="10">
        <v>27.6</v>
      </c>
      <c r="B119" s="10">
        <v>3458.9056</v>
      </c>
      <c r="C119" s="10">
        <v>27.6</v>
      </c>
      <c r="D119" s="10">
        <v>2597.6794</v>
      </c>
      <c r="E119" s="10">
        <v>27.6</v>
      </c>
      <c r="F119" s="10">
        <v>1603.4188200000001</v>
      </c>
      <c r="G119" s="10">
        <v>27.6</v>
      </c>
      <c r="H119" s="10">
        <v>1111.6845499999999</v>
      </c>
      <c r="I119" s="10">
        <v>27.6</v>
      </c>
      <c r="J119" s="10">
        <v>114.12224000000001</v>
      </c>
      <c r="K119" s="10">
        <v>27.6</v>
      </c>
      <c r="L119" s="10">
        <v>-389.43259999999998</v>
      </c>
      <c r="O119" s="5">
        <v>27.6</v>
      </c>
      <c r="P119" s="5">
        <v>3097.8416499999998</v>
      </c>
      <c r="Q119" s="5">
        <v>27.6</v>
      </c>
      <c r="R119" s="5">
        <v>1708.54584</v>
      </c>
      <c r="S119" s="5">
        <v>27.6</v>
      </c>
      <c r="T119" s="5">
        <v>665.84</v>
      </c>
      <c r="U119" s="5">
        <v>27.6</v>
      </c>
      <c r="V119" s="5">
        <v>-430.9898</v>
      </c>
      <c r="Y119" s="17">
        <v>27.6</v>
      </c>
      <c r="Z119" s="17">
        <v>2970.5071800000001</v>
      </c>
      <c r="AA119" s="17">
        <v>27.6</v>
      </c>
      <c r="AB119" s="17">
        <v>1663.3117099999999</v>
      </c>
      <c r="AC119" s="17">
        <v>27.6</v>
      </c>
      <c r="AD119" s="17">
        <v>631.66808000000003</v>
      </c>
      <c r="AE119" s="17">
        <v>27.6</v>
      </c>
      <c r="AF119" s="17">
        <v>-219.55891</v>
      </c>
      <c r="AI119" s="23">
        <v>27.6</v>
      </c>
      <c r="AJ119" s="23">
        <v>3227.63294</v>
      </c>
      <c r="AK119" s="23">
        <v>27.6</v>
      </c>
      <c r="AL119" s="23">
        <v>1991.05294</v>
      </c>
      <c r="AM119" s="23">
        <v>27.6</v>
      </c>
      <c r="AN119" s="23">
        <v>1010.07939</v>
      </c>
      <c r="AO119" s="23">
        <v>27.6</v>
      </c>
      <c r="AP119" s="23">
        <v>333.22271999999998</v>
      </c>
      <c r="AQ119" s="23">
        <v>27.6</v>
      </c>
      <c r="AR119" s="23">
        <v>-464.45130999999998</v>
      </c>
    </row>
    <row r="120" spans="1:44">
      <c r="A120" s="10">
        <v>27.8</v>
      </c>
      <c r="B120" s="10">
        <v>3469.2755999999999</v>
      </c>
      <c r="C120" s="10">
        <v>27.8</v>
      </c>
      <c r="D120" s="10">
        <v>2602.4294</v>
      </c>
      <c r="E120" s="10">
        <v>27.8</v>
      </c>
      <c r="F120" s="10">
        <v>1592.79882</v>
      </c>
      <c r="G120" s="10">
        <v>27.8</v>
      </c>
      <c r="H120" s="10">
        <v>1117.08455</v>
      </c>
      <c r="I120" s="10">
        <v>27.8</v>
      </c>
      <c r="J120" s="10">
        <v>109.22224</v>
      </c>
      <c r="K120" s="10">
        <v>27.8</v>
      </c>
      <c r="L120" s="10">
        <v>-382.48259999999999</v>
      </c>
      <c r="O120" s="5">
        <v>27.8</v>
      </c>
      <c r="P120" s="5">
        <v>3108.2116500000002</v>
      </c>
      <c r="Q120" s="5">
        <v>27.8</v>
      </c>
      <c r="R120" s="5">
        <v>1791.29584</v>
      </c>
      <c r="S120" s="5">
        <v>27.8</v>
      </c>
      <c r="T120" s="5">
        <v>682.76</v>
      </c>
      <c r="U120" s="5">
        <v>27.8</v>
      </c>
      <c r="V120" s="5">
        <v>-394.59980000000002</v>
      </c>
      <c r="Y120" s="17">
        <v>27.8</v>
      </c>
      <c r="Z120" s="17">
        <v>2980.87718</v>
      </c>
      <c r="AA120" s="17">
        <v>27.8</v>
      </c>
      <c r="AB120" s="17">
        <v>1689.71171</v>
      </c>
      <c r="AC120" s="17">
        <v>27.8</v>
      </c>
      <c r="AD120" s="17">
        <v>621.16808000000003</v>
      </c>
      <c r="AE120" s="17">
        <v>27.8</v>
      </c>
      <c r="AF120" s="17">
        <v>-241.25890999999999</v>
      </c>
      <c r="AI120" s="23">
        <v>27.8</v>
      </c>
      <c r="AJ120" s="23">
        <v>3287.7329399999999</v>
      </c>
      <c r="AK120" s="23">
        <v>27.8</v>
      </c>
      <c r="AL120" s="23">
        <v>2026.9829400000001</v>
      </c>
      <c r="AM120" s="23">
        <v>27.8</v>
      </c>
      <c r="AN120" s="23">
        <v>1089.0093899999999</v>
      </c>
      <c r="AO120" s="23">
        <v>27.8</v>
      </c>
      <c r="AP120" s="23">
        <v>309.15271999999999</v>
      </c>
      <c r="AQ120" s="23">
        <v>27.8</v>
      </c>
      <c r="AR120" s="23">
        <v>-464.52131000000003</v>
      </c>
    </row>
    <row r="121" spans="1:44">
      <c r="A121" s="10">
        <v>28</v>
      </c>
      <c r="B121" s="10">
        <v>3376.7955999999999</v>
      </c>
      <c r="C121" s="10">
        <v>28</v>
      </c>
      <c r="D121" s="10">
        <v>2596.4294</v>
      </c>
      <c r="E121" s="10">
        <v>28</v>
      </c>
      <c r="F121" s="10">
        <v>1523.27882</v>
      </c>
      <c r="G121" s="10">
        <v>28</v>
      </c>
      <c r="H121" s="10">
        <v>1053.4845499999999</v>
      </c>
      <c r="I121" s="10">
        <v>28</v>
      </c>
      <c r="J121" s="10">
        <v>38.822240000000001</v>
      </c>
      <c r="K121" s="10">
        <v>28</v>
      </c>
      <c r="L121" s="10">
        <v>-381.2826</v>
      </c>
      <c r="O121" s="5">
        <v>28</v>
      </c>
      <c r="P121" s="5">
        <v>3015.7316500000002</v>
      </c>
      <c r="Q121" s="5">
        <v>28</v>
      </c>
      <c r="R121" s="5">
        <v>1684.29584</v>
      </c>
      <c r="S121" s="5">
        <v>28</v>
      </c>
      <c r="T121" s="5">
        <v>599.08000000000004</v>
      </c>
      <c r="U121" s="5">
        <v>28</v>
      </c>
      <c r="V121" s="5">
        <v>-444.15980000000002</v>
      </c>
      <c r="Y121" s="17">
        <v>28</v>
      </c>
      <c r="Z121" s="17">
        <v>2888.3971799999999</v>
      </c>
      <c r="AA121" s="17">
        <v>28</v>
      </c>
      <c r="AB121" s="17">
        <v>1638.1117099999999</v>
      </c>
      <c r="AC121" s="17">
        <v>28</v>
      </c>
      <c r="AD121" s="17">
        <v>568.16808000000003</v>
      </c>
      <c r="AE121" s="17">
        <v>28</v>
      </c>
      <c r="AF121" s="17">
        <v>-317.45891</v>
      </c>
      <c r="AI121" s="23">
        <v>28</v>
      </c>
      <c r="AJ121" s="23">
        <v>3250.3329399999998</v>
      </c>
      <c r="AK121" s="23">
        <v>28</v>
      </c>
      <c r="AL121" s="23">
        <v>1934.2629400000001</v>
      </c>
      <c r="AM121" s="23">
        <v>28</v>
      </c>
      <c r="AN121" s="23">
        <v>1033.2893899999999</v>
      </c>
      <c r="AO121" s="23">
        <v>28</v>
      </c>
      <c r="AP121" s="23">
        <v>199.43271999999999</v>
      </c>
      <c r="AQ121" s="23">
        <v>28</v>
      </c>
      <c r="AR121" s="23">
        <v>-515.24131</v>
      </c>
    </row>
    <row r="122" spans="1:44">
      <c r="A122" s="10">
        <v>28.2</v>
      </c>
      <c r="B122" s="10">
        <v>3462.9656</v>
      </c>
      <c r="C122" s="10">
        <v>28.2</v>
      </c>
      <c r="D122" s="10">
        <v>2649.1794</v>
      </c>
      <c r="E122" s="10">
        <v>28.2</v>
      </c>
      <c r="F122" s="10">
        <v>1624.8588199999999</v>
      </c>
      <c r="G122" s="10">
        <v>28.2</v>
      </c>
      <c r="H122" s="10">
        <v>1122.88455</v>
      </c>
      <c r="I122" s="10">
        <v>28.2</v>
      </c>
      <c r="J122" s="10">
        <v>129.92223999999999</v>
      </c>
      <c r="K122" s="10">
        <v>28.2</v>
      </c>
      <c r="L122" s="10">
        <v>-338.33260000000001</v>
      </c>
      <c r="O122" s="5">
        <v>28.2</v>
      </c>
      <c r="P122" s="5">
        <v>3101.9016499999998</v>
      </c>
      <c r="Q122" s="5">
        <v>28.2</v>
      </c>
      <c r="R122" s="5">
        <v>1691.04584</v>
      </c>
      <c r="S122" s="5">
        <v>28.2</v>
      </c>
      <c r="T122" s="5">
        <v>653.79999999999995</v>
      </c>
      <c r="U122" s="5">
        <v>28.2</v>
      </c>
      <c r="V122" s="5">
        <v>-442.16980000000001</v>
      </c>
      <c r="Y122" s="17">
        <v>28.2</v>
      </c>
      <c r="Z122" s="17">
        <v>2974.56718</v>
      </c>
      <c r="AA122" s="17">
        <v>28.2</v>
      </c>
      <c r="AB122" s="17">
        <v>1692.51171</v>
      </c>
      <c r="AC122" s="17">
        <v>28.2</v>
      </c>
      <c r="AD122" s="17">
        <v>569.66808000000003</v>
      </c>
      <c r="AE122" s="17">
        <v>28.2</v>
      </c>
      <c r="AF122" s="17">
        <v>-258.15890999999999</v>
      </c>
      <c r="AI122" s="23">
        <v>28.2</v>
      </c>
      <c r="AJ122" s="23">
        <v>3253.4329400000001</v>
      </c>
      <c r="AK122" s="23">
        <v>28.2</v>
      </c>
      <c r="AL122" s="23">
        <v>2047.39294</v>
      </c>
      <c r="AM122" s="23">
        <v>28.2</v>
      </c>
      <c r="AN122" s="23">
        <v>1060.41939</v>
      </c>
      <c r="AO122" s="23">
        <v>28.2</v>
      </c>
      <c r="AP122" s="23">
        <v>327.56272000000001</v>
      </c>
      <c r="AQ122" s="23">
        <v>28.2</v>
      </c>
      <c r="AR122" s="23">
        <v>-425.11131</v>
      </c>
    </row>
    <row r="123" spans="1:44">
      <c r="A123" s="10">
        <v>28.4</v>
      </c>
      <c r="B123" s="10">
        <v>3502.2656000000002</v>
      </c>
      <c r="C123" s="10">
        <v>28.4</v>
      </c>
      <c r="D123" s="10">
        <v>2610.6794</v>
      </c>
      <c r="E123" s="10">
        <v>28.4</v>
      </c>
      <c r="F123" s="10">
        <v>1668.05882</v>
      </c>
      <c r="G123" s="10">
        <v>28.4</v>
      </c>
      <c r="H123" s="10">
        <v>1117.88455</v>
      </c>
      <c r="I123" s="10">
        <v>28.4</v>
      </c>
      <c r="J123" s="10">
        <v>102.92224</v>
      </c>
      <c r="K123" s="10">
        <v>28.4</v>
      </c>
      <c r="L123" s="10">
        <v>-351.83260000000001</v>
      </c>
      <c r="O123" s="5">
        <v>28.4</v>
      </c>
      <c r="P123" s="5">
        <v>3141.20165</v>
      </c>
      <c r="Q123" s="5">
        <v>28.4</v>
      </c>
      <c r="R123" s="5">
        <v>1688.54584</v>
      </c>
      <c r="S123" s="5">
        <v>28.4</v>
      </c>
      <c r="T123" s="5">
        <v>636.6</v>
      </c>
      <c r="U123" s="5">
        <v>28.4</v>
      </c>
      <c r="V123" s="5">
        <v>-380.06979999999999</v>
      </c>
      <c r="Y123" s="17">
        <v>28.4</v>
      </c>
      <c r="Z123" s="17">
        <v>3013.8671800000002</v>
      </c>
      <c r="AA123" s="17">
        <v>28.4</v>
      </c>
      <c r="AB123" s="17">
        <v>1695.51171</v>
      </c>
      <c r="AC123" s="17">
        <v>28.4</v>
      </c>
      <c r="AD123" s="17">
        <v>602.66808000000003</v>
      </c>
      <c r="AE123" s="17">
        <v>28.4</v>
      </c>
      <c r="AF123" s="17">
        <v>-266.15890999999999</v>
      </c>
      <c r="AI123" s="23">
        <v>28.4</v>
      </c>
      <c r="AJ123" s="23">
        <v>3278.4329400000001</v>
      </c>
      <c r="AK123" s="23">
        <v>28.4</v>
      </c>
      <c r="AL123" s="23">
        <v>2058.09294</v>
      </c>
      <c r="AM123" s="23">
        <v>28.4</v>
      </c>
      <c r="AN123" s="23">
        <v>1082.1193900000001</v>
      </c>
      <c r="AO123" s="23">
        <v>28.4</v>
      </c>
      <c r="AP123" s="23">
        <v>356.26272</v>
      </c>
      <c r="AQ123" s="23">
        <v>28.4</v>
      </c>
      <c r="AR123" s="23">
        <v>-430.41131000000001</v>
      </c>
    </row>
    <row r="124" spans="1:44">
      <c r="A124" s="10">
        <v>28.6</v>
      </c>
      <c r="B124" s="10">
        <v>3484.6655999999998</v>
      </c>
      <c r="C124" s="10">
        <v>28.6</v>
      </c>
      <c r="D124" s="10">
        <v>2648.6794</v>
      </c>
      <c r="E124" s="10">
        <v>28.6</v>
      </c>
      <c r="F124" s="10">
        <v>1662.6588200000001</v>
      </c>
      <c r="G124" s="10">
        <v>28.6</v>
      </c>
      <c r="H124" s="10">
        <v>1092.88455</v>
      </c>
      <c r="I124" s="10">
        <v>28.6</v>
      </c>
      <c r="J124" s="10">
        <v>113.92224</v>
      </c>
      <c r="K124" s="10">
        <v>28.6</v>
      </c>
      <c r="L124" s="10">
        <v>-409.83260000000001</v>
      </c>
      <c r="O124" s="5">
        <v>28.6</v>
      </c>
      <c r="P124" s="5">
        <v>3123.6016500000001</v>
      </c>
      <c r="Q124" s="5">
        <v>28.6</v>
      </c>
      <c r="R124" s="5">
        <v>1771.54584</v>
      </c>
      <c r="S124" s="5">
        <v>28.6</v>
      </c>
      <c r="T124" s="5">
        <v>624</v>
      </c>
      <c r="U124" s="5">
        <v>28.6</v>
      </c>
      <c r="V124" s="5">
        <v>-408.26979999999998</v>
      </c>
      <c r="Y124" s="17">
        <v>28.6</v>
      </c>
      <c r="Z124" s="17">
        <v>2996.2671799999998</v>
      </c>
      <c r="AA124" s="17">
        <v>28.6</v>
      </c>
      <c r="AB124" s="17">
        <v>1657.51171</v>
      </c>
      <c r="AC124" s="17">
        <v>28.6</v>
      </c>
      <c r="AD124" s="17">
        <v>526.66808000000003</v>
      </c>
      <c r="AE124" s="17">
        <v>28.6</v>
      </c>
      <c r="AF124" s="17">
        <v>-312.15890999999999</v>
      </c>
      <c r="AI124" s="23">
        <v>28.6</v>
      </c>
      <c r="AJ124" s="23">
        <v>3219.4329400000001</v>
      </c>
      <c r="AK124" s="23">
        <v>28.6</v>
      </c>
      <c r="AL124" s="23">
        <v>2075.6929399999999</v>
      </c>
      <c r="AM124" s="23">
        <v>28.6</v>
      </c>
      <c r="AN124" s="23">
        <v>983.71938999999998</v>
      </c>
      <c r="AO124" s="23">
        <v>28.6</v>
      </c>
      <c r="AP124" s="23">
        <v>252.86272</v>
      </c>
      <c r="AQ124" s="23">
        <v>28.6</v>
      </c>
      <c r="AR124" s="23">
        <v>-436.81130999999999</v>
      </c>
    </row>
    <row r="125" spans="1:44">
      <c r="A125" s="10">
        <v>28.8</v>
      </c>
      <c r="B125" s="10">
        <v>3429.5956000000001</v>
      </c>
      <c r="C125" s="10">
        <v>28.8</v>
      </c>
      <c r="D125" s="10">
        <v>2641.4294</v>
      </c>
      <c r="E125" s="10">
        <v>28.8</v>
      </c>
      <c r="F125" s="10">
        <v>1624.47882</v>
      </c>
      <c r="G125" s="10">
        <v>28.8</v>
      </c>
      <c r="H125" s="10">
        <v>1076.4845499999999</v>
      </c>
      <c r="I125" s="10">
        <v>28.8</v>
      </c>
      <c r="J125" s="10">
        <v>44.822240000000001</v>
      </c>
      <c r="K125" s="10">
        <v>28.8</v>
      </c>
      <c r="L125" s="10">
        <v>-402.2826</v>
      </c>
      <c r="O125" s="5">
        <v>28.8</v>
      </c>
      <c r="P125" s="5">
        <v>3068.5316499999999</v>
      </c>
      <c r="Q125" s="5">
        <v>28.8</v>
      </c>
      <c r="R125" s="5">
        <v>1690.29584</v>
      </c>
      <c r="S125" s="5">
        <v>28.8</v>
      </c>
      <c r="T125" s="5">
        <v>660.88</v>
      </c>
      <c r="U125" s="5">
        <v>28.8</v>
      </c>
      <c r="V125" s="5">
        <v>-417.5598</v>
      </c>
      <c r="Y125" s="17">
        <v>28.8</v>
      </c>
      <c r="Z125" s="17">
        <v>2941.1971800000001</v>
      </c>
      <c r="AA125" s="17">
        <v>28.8</v>
      </c>
      <c r="AB125" s="17">
        <v>1686.1117099999999</v>
      </c>
      <c r="AC125" s="17">
        <v>28.8</v>
      </c>
      <c r="AD125" s="17">
        <v>563.16808000000003</v>
      </c>
      <c r="AE125" s="17">
        <v>28.8</v>
      </c>
      <c r="AF125" s="17">
        <v>-326.45891</v>
      </c>
      <c r="AI125" s="23">
        <v>28.8</v>
      </c>
      <c r="AJ125" s="23">
        <v>3264.3329399999998</v>
      </c>
      <c r="AK125" s="23">
        <v>28.8</v>
      </c>
      <c r="AL125" s="23">
        <v>1961.4629399999999</v>
      </c>
      <c r="AM125" s="23">
        <v>28.8</v>
      </c>
      <c r="AN125" s="23">
        <v>1086.48939</v>
      </c>
      <c r="AO125" s="23">
        <v>28.8</v>
      </c>
      <c r="AP125" s="23">
        <v>280.63272000000001</v>
      </c>
      <c r="AQ125" s="23">
        <v>28.8</v>
      </c>
      <c r="AR125" s="23">
        <v>-489.04131000000001</v>
      </c>
    </row>
    <row r="126" spans="1:44">
      <c r="A126" s="10">
        <v>29</v>
      </c>
      <c r="B126" s="10">
        <v>3456.4256</v>
      </c>
      <c r="C126" s="10">
        <v>29</v>
      </c>
      <c r="D126" s="10">
        <v>2638.6794</v>
      </c>
      <c r="E126" s="10">
        <v>29</v>
      </c>
      <c r="F126" s="10">
        <v>1654.8988199999999</v>
      </c>
      <c r="G126" s="10">
        <v>29</v>
      </c>
      <c r="H126" s="10">
        <v>1153.08455</v>
      </c>
      <c r="I126" s="10">
        <v>29</v>
      </c>
      <c r="J126" s="10">
        <v>103.72224</v>
      </c>
      <c r="K126" s="10">
        <v>29</v>
      </c>
      <c r="L126" s="10">
        <v>-404.23259999999999</v>
      </c>
      <c r="O126" s="5">
        <v>29</v>
      </c>
      <c r="P126" s="5">
        <v>3095.3616499999998</v>
      </c>
      <c r="Q126" s="5">
        <v>29</v>
      </c>
      <c r="R126" s="5">
        <v>1675.54584</v>
      </c>
      <c r="S126" s="5">
        <v>29</v>
      </c>
      <c r="T126" s="5">
        <v>630.16</v>
      </c>
      <c r="U126" s="5">
        <v>29</v>
      </c>
      <c r="V126" s="5">
        <v>-343.5498</v>
      </c>
      <c r="Y126" s="17">
        <v>29</v>
      </c>
      <c r="Z126" s="17">
        <v>2968.02718</v>
      </c>
      <c r="AA126" s="17">
        <v>29</v>
      </c>
      <c r="AB126" s="17">
        <v>1645.71171</v>
      </c>
      <c r="AC126" s="17">
        <v>29</v>
      </c>
      <c r="AD126" s="17">
        <v>598.66808000000003</v>
      </c>
      <c r="AE126" s="17">
        <v>29</v>
      </c>
      <c r="AF126" s="17">
        <v>-350.75891000000001</v>
      </c>
      <c r="AI126" s="23">
        <v>29</v>
      </c>
      <c r="AJ126" s="23">
        <v>3292.2329399999999</v>
      </c>
      <c r="AK126" s="23">
        <v>29</v>
      </c>
      <c r="AL126" s="23">
        <v>2001.33294</v>
      </c>
      <c r="AM126" s="23">
        <v>29</v>
      </c>
      <c r="AN126" s="23">
        <v>1048.3593900000001</v>
      </c>
      <c r="AO126" s="23">
        <v>29</v>
      </c>
      <c r="AP126" s="23">
        <v>292.50272000000001</v>
      </c>
      <c r="AQ126" s="23">
        <v>29</v>
      </c>
      <c r="AR126" s="23">
        <v>-494.17131000000001</v>
      </c>
    </row>
    <row r="127" spans="1:44">
      <c r="A127" s="10">
        <v>29.2</v>
      </c>
      <c r="B127" s="10">
        <v>3444.9956000000002</v>
      </c>
      <c r="C127" s="10">
        <v>29.2</v>
      </c>
      <c r="D127" s="10">
        <v>2650.4294</v>
      </c>
      <c r="E127" s="10">
        <v>29.2</v>
      </c>
      <c r="F127" s="10">
        <v>1569.07882</v>
      </c>
      <c r="G127" s="10">
        <v>29.2</v>
      </c>
      <c r="H127" s="10">
        <v>1046.4845499999999</v>
      </c>
      <c r="I127" s="10">
        <v>29.2</v>
      </c>
      <c r="J127" s="10">
        <v>49.822240000000001</v>
      </c>
      <c r="K127" s="10">
        <v>29.2</v>
      </c>
      <c r="L127" s="10">
        <v>-368.2826</v>
      </c>
      <c r="O127" s="5">
        <v>29.2</v>
      </c>
      <c r="P127" s="5">
        <v>3083.93165</v>
      </c>
      <c r="Q127" s="5">
        <v>29.2</v>
      </c>
      <c r="R127" s="5">
        <v>1654.29584</v>
      </c>
      <c r="S127" s="5">
        <v>29.2</v>
      </c>
      <c r="T127" s="5">
        <v>588.28</v>
      </c>
      <c r="U127" s="5">
        <v>29.2</v>
      </c>
      <c r="V127" s="5">
        <v>-516.75980000000004</v>
      </c>
      <c r="Y127" s="17">
        <v>29.2</v>
      </c>
      <c r="Z127" s="17">
        <v>2956.5971800000002</v>
      </c>
      <c r="AA127" s="17">
        <v>29.2</v>
      </c>
      <c r="AB127" s="17">
        <v>1588.1117099999999</v>
      </c>
      <c r="AC127" s="17">
        <v>29.2</v>
      </c>
      <c r="AD127" s="17">
        <v>585.16808000000003</v>
      </c>
      <c r="AE127" s="17">
        <v>29.2</v>
      </c>
      <c r="AF127" s="17">
        <v>-392.45891</v>
      </c>
      <c r="AI127" s="23">
        <v>29.2</v>
      </c>
      <c r="AJ127" s="23">
        <v>3260.3329399999998</v>
      </c>
      <c r="AK127" s="23">
        <v>29.2</v>
      </c>
      <c r="AL127" s="23">
        <v>2001.06294</v>
      </c>
      <c r="AM127" s="23">
        <v>29.2</v>
      </c>
      <c r="AN127" s="23">
        <v>1004.08939</v>
      </c>
      <c r="AO127" s="23">
        <v>29.2</v>
      </c>
      <c r="AP127" s="23">
        <v>258.23271999999997</v>
      </c>
      <c r="AQ127" s="23">
        <v>29.2</v>
      </c>
      <c r="AR127" s="23">
        <v>-533.44131000000004</v>
      </c>
    </row>
    <row r="128" spans="1:44">
      <c r="A128" s="10">
        <v>29.4</v>
      </c>
      <c r="B128" s="10">
        <v>3481.1455999999998</v>
      </c>
      <c r="C128" s="10">
        <v>29.4</v>
      </c>
      <c r="D128" s="10">
        <v>2635.6794</v>
      </c>
      <c r="E128" s="10">
        <v>29.4</v>
      </c>
      <c r="F128" s="10">
        <v>1629.1788200000001</v>
      </c>
      <c r="G128" s="10">
        <v>29.4</v>
      </c>
      <c r="H128" s="10">
        <v>1111.4845499999999</v>
      </c>
      <c r="I128" s="10">
        <v>29.4</v>
      </c>
      <c r="J128" s="10">
        <v>70.322239999999994</v>
      </c>
      <c r="K128" s="10">
        <v>29.4</v>
      </c>
      <c r="L128" s="10">
        <v>-372.0326</v>
      </c>
      <c r="O128" s="5">
        <v>29.4</v>
      </c>
      <c r="P128" s="5">
        <v>3120.0816500000001</v>
      </c>
      <c r="Q128" s="5">
        <v>29.4</v>
      </c>
      <c r="R128" s="5">
        <v>1769.54584</v>
      </c>
      <c r="S128" s="5">
        <v>29.4</v>
      </c>
      <c r="T128" s="5">
        <v>628.67999999999995</v>
      </c>
      <c r="U128" s="5">
        <v>29.4</v>
      </c>
      <c r="V128" s="5">
        <v>-413.70979999999997</v>
      </c>
      <c r="Y128" s="17">
        <v>29.4</v>
      </c>
      <c r="Z128" s="17">
        <v>2992.7471799999998</v>
      </c>
      <c r="AA128" s="17">
        <v>29.4</v>
      </c>
      <c r="AB128" s="17">
        <v>1628.1117099999999</v>
      </c>
      <c r="AC128" s="17">
        <v>29.4</v>
      </c>
      <c r="AD128" s="17">
        <v>531.66808000000003</v>
      </c>
      <c r="AE128" s="17">
        <v>29.4</v>
      </c>
      <c r="AF128" s="17">
        <v>-323.95891</v>
      </c>
      <c r="AI128" s="23">
        <v>29.4</v>
      </c>
      <c r="AJ128" s="23">
        <v>3300.8329399999998</v>
      </c>
      <c r="AK128" s="23">
        <v>29.4</v>
      </c>
      <c r="AL128" s="23">
        <v>1978.4129399999999</v>
      </c>
      <c r="AM128" s="23">
        <v>29.4</v>
      </c>
      <c r="AN128" s="23">
        <v>1064.43939</v>
      </c>
      <c r="AO128" s="23">
        <v>29.4</v>
      </c>
      <c r="AP128" s="23">
        <v>243.58271999999999</v>
      </c>
      <c r="AQ128" s="23">
        <v>29.4</v>
      </c>
      <c r="AR128" s="23">
        <v>-506.09131000000002</v>
      </c>
    </row>
    <row r="129" spans="1:44">
      <c r="A129" s="10">
        <v>29.6</v>
      </c>
      <c r="B129" s="10">
        <v>3487.4456</v>
      </c>
      <c r="C129" s="10">
        <v>29.6</v>
      </c>
      <c r="D129" s="10">
        <v>2650.1794</v>
      </c>
      <c r="E129" s="10">
        <v>29.6</v>
      </c>
      <c r="F129" s="10">
        <v>1585.3788199999999</v>
      </c>
      <c r="G129" s="10">
        <v>29.6</v>
      </c>
      <c r="H129" s="10">
        <v>1143.4845499999999</v>
      </c>
      <c r="I129" s="10">
        <v>29.6</v>
      </c>
      <c r="J129" s="10">
        <v>101.32223999999999</v>
      </c>
      <c r="K129" s="10">
        <v>29.6</v>
      </c>
      <c r="L129" s="10">
        <v>-392.5326</v>
      </c>
      <c r="O129" s="5">
        <v>29.6</v>
      </c>
      <c r="P129" s="5">
        <v>3126.3816499999998</v>
      </c>
      <c r="Q129" s="5">
        <v>29.6</v>
      </c>
      <c r="R129" s="5">
        <v>1728.04584</v>
      </c>
      <c r="S129" s="5">
        <v>29.6</v>
      </c>
      <c r="T129" s="5">
        <v>594.48</v>
      </c>
      <c r="U129" s="5">
        <v>29.6</v>
      </c>
      <c r="V129" s="5">
        <v>-371.60980000000001</v>
      </c>
      <c r="Y129" s="17">
        <v>29.6</v>
      </c>
      <c r="Z129" s="17">
        <v>2999.04718</v>
      </c>
      <c r="AA129" s="17">
        <v>29.6</v>
      </c>
      <c r="AB129" s="17">
        <v>1650.1117099999999</v>
      </c>
      <c r="AC129" s="17">
        <v>29.6</v>
      </c>
      <c r="AD129" s="17">
        <v>564.66808000000003</v>
      </c>
      <c r="AE129" s="17">
        <v>29.6</v>
      </c>
      <c r="AF129" s="17">
        <v>-314.95891</v>
      </c>
      <c r="AI129" s="23">
        <v>29.6</v>
      </c>
      <c r="AJ129" s="23">
        <v>3261.8329399999998</v>
      </c>
      <c r="AK129" s="23">
        <v>29.6</v>
      </c>
      <c r="AL129" s="23">
        <v>1950.11294</v>
      </c>
      <c r="AM129" s="23">
        <v>29.6</v>
      </c>
      <c r="AN129" s="23">
        <v>997.13939000000005</v>
      </c>
      <c r="AO129" s="23">
        <v>29.6</v>
      </c>
      <c r="AP129" s="23">
        <v>244.28272000000001</v>
      </c>
      <c r="AQ129" s="23">
        <v>29.6</v>
      </c>
      <c r="AR129" s="23">
        <v>-517.39130999999998</v>
      </c>
    </row>
    <row r="130" spans="1:44">
      <c r="A130" s="10">
        <v>29.8</v>
      </c>
      <c r="B130" s="10">
        <v>3390.8955999999998</v>
      </c>
      <c r="C130" s="10">
        <v>29.8</v>
      </c>
      <c r="D130" s="10">
        <v>2580.9294</v>
      </c>
      <c r="E130" s="10">
        <v>29.8</v>
      </c>
      <c r="F130" s="10">
        <v>1540.6788200000001</v>
      </c>
      <c r="G130" s="10">
        <v>29.8</v>
      </c>
      <c r="H130" s="10">
        <v>1073.4845499999999</v>
      </c>
      <c r="I130" s="10">
        <v>29.8</v>
      </c>
      <c r="J130" s="10">
        <v>24.822240000000001</v>
      </c>
      <c r="K130" s="10">
        <v>29.8</v>
      </c>
      <c r="L130" s="10">
        <v>-434.7826</v>
      </c>
      <c r="O130" s="5">
        <v>29.8</v>
      </c>
      <c r="P130" s="5">
        <v>3029.8316500000001</v>
      </c>
      <c r="Q130" s="5">
        <v>29.8</v>
      </c>
      <c r="R130" s="5">
        <v>1651.79584</v>
      </c>
      <c r="S130" s="5">
        <v>29.8</v>
      </c>
      <c r="T130" s="5">
        <v>612.67999999999995</v>
      </c>
      <c r="U130" s="5">
        <v>29.8</v>
      </c>
      <c r="V130" s="5">
        <v>-457.45979999999997</v>
      </c>
      <c r="Y130" s="17">
        <v>29.8</v>
      </c>
      <c r="Z130" s="17">
        <v>2902.4971799999998</v>
      </c>
      <c r="AA130" s="17">
        <v>29.8</v>
      </c>
      <c r="AB130" s="17">
        <v>1567.1117099999999</v>
      </c>
      <c r="AC130" s="17">
        <v>29.8</v>
      </c>
      <c r="AD130" s="17">
        <v>523.16808000000003</v>
      </c>
      <c r="AE130" s="17">
        <v>29.8</v>
      </c>
      <c r="AF130" s="17">
        <v>-393.45891</v>
      </c>
      <c r="AI130" s="23">
        <v>29.8</v>
      </c>
      <c r="AJ130" s="23">
        <v>3253.3329399999998</v>
      </c>
      <c r="AK130" s="23">
        <v>29.8</v>
      </c>
      <c r="AL130" s="23">
        <v>1966.1629399999999</v>
      </c>
      <c r="AM130" s="23">
        <v>29.8</v>
      </c>
      <c r="AN130" s="23">
        <v>1013.18939</v>
      </c>
      <c r="AO130" s="23">
        <v>29.8</v>
      </c>
      <c r="AP130" s="23">
        <v>240.33271999999999</v>
      </c>
      <c r="AQ130" s="23">
        <v>29.8</v>
      </c>
      <c r="AR130" s="23">
        <v>-470.34131000000002</v>
      </c>
    </row>
    <row r="131" spans="1:44">
      <c r="A131" s="10">
        <v>30</v>
      </c>
      <c r="B131" s="10">
        <v>3421.3355999999999</v>
      </c>
      <c r="C131" s="10">
        <v>30</v>
      </c>
      <c r="D131" s="10">
        <v>2573.9294</v>
      </c>
      <c r="E131" s="10">
        <v>30</v>
      </c>
      <c r="F131" s="10">
        <v>1534.23882</v>
      </c>
      <c r="G131" s="10">
        <v>30</v>
      </c>
      <c r="H131" s="10">
        <v>1110.2845500000001</v>
      </c>
      <c r="I131" s="10">
        <v>30</v>
      </c>
      <c r="J131" s="10">
        <v>47.022239999999996</v>
      </c>
      <c r="K131" s="10">
        <v>30</v>
      </c>
      <c r="L131" s="10">
        <v>-395.38260000000002</v>
      </c>
      <c r="O131" s="5">
        <v>30</v>
      </c>
      <c r="P131" s="5">
        <v>3060.2716500000001</v>
      </c>
      <c r="Q131" s="5">
        <v>30</v>
      </c>
      <c r="R131" s="5">
        <v>1685.79584</v>
      </c>
      <c r="S131" s="5">
        <v>30</v>
      </c>
      <c r="T131" s="5">
        <v>579.72</v>
      </c>
      <c r="U131" s="5">
        <v>30</v>
      </c>
      <c r="V131" s="5">
        <v>-402.77980000000002</v>
      </c>
      <c r="Y131" s="17">
        <v>30</v>
      </c>
      <c r="Z131" s="17">
        <v>2932.9371799999999</v>
      </c>
      <c r="AA131" s="17">
        <v>30</v>
      </c>
      <c r="AB131" s="17">
        <v>1648.9117100000001</v>
      </c>
      <c r="AC131" s="17">
        <v>30</v>
      </c>
      <c r="AD131" s="17">
        <v>522.16808000000003</v>
      </c>
      <c r="AE131" s="17">
        <v>30</v>
      </c>
      <c r="AF131" s="17">
        <v>-387.85890999999998</v>
      </c>
      <c r="AI131" s="23">
        <v>30</v>
      </c>
      <c r="AJ131" s="23">
        <v>3282.5329400000001</v>
      </c>
      <c r="AK131" s="23">
        <v>30</v>
      </c>
      <c r="AL131" s="23">
        <v>1952.32294</v>
      </c>
      <c r="AM131" s="23">
        <v>30</v>
      </c>
      <c r="AN131" s="23">
        <v>1038.3493900000001</v>
      </c>
      <c r="AO131" s="23">
        <v>30</v>
      </c>
      <c r="AP131" s="23">
        <v>167.49271999999999</v>
      </c>
      <c r="AQ131" s="23">
        <v>30</v>
      </c>
      <c r="AR131" s="23">
        <v>-584.18131000000005</v>
      </c>
    </row>
    <row r="132" spans="1:44">
      <c r="A132" s="10">
        <v>30.2</v>
      </c>
      <c r="B132" s="10">
        <v>3465.8155999999999</v>
      </c>
      <c r="C132" s="10">
        <v>30.2</v>
      </c>
      <c r="D132" s="10">
        <v>2591.9294</v>
      </c>
      <c r="E132" s="10">
        <v>30.2</v>
      </c>
      <c r="F132" s="10">
        <v>1617.75882</v>
      </c>
      <c r="G132" s="10">
        <v>30.2</v>
      </c>
      <c r="H132" s="10">
        <v>1115.88455</v>
      </c>
      <c r="I132" s="10">
        <v>30.2</v>
      </c>
      <c r="J132" s="10">
        <v>49.422240000000002</v>
      </c>
      <c r="K132" s="10">
        <v>30.2</v>
      </c>
      <c r="L132" s="10">
        <v>-414.58260000000001</v>
      </c>
      <c r="O132" s="5">
        <v>30.2</v>
      </c>
      <c r="P132" s="5">
        <v>3104.7516500000002</v>
      </c>
      <c r="Q132" s="5">
        <v>30.2</v>
      </c>
      <c r="R132" s="5">
        <v>1667.79584</v>
      </c>
      <c r="S132" s="5">
        <v>30.2</v>
      </c>
      <c r="T132" s="5">
        <v>614.4</v>
      </c>
      <c r="U132" s="5">
        <v>30.2</v>
      </c>
      <c r="V132" s="5">
        <v>-446.21980000000002</v>
      </c>
      <c r="Y132" s="17">
        <v>30.2</v>
      </c>
      <c r="Z132" s="17">
        <v>2977.4171799999999</v>
      </c>
      <c r="AA132" s="17">
        <v>30.2</v>
      </c>
      <c r="AB132" s="17">
        <v>1655.51171</v>
      </c>
      <c r="AC132" s="17">
        <v>30.2</v>
      </c>
      <c r="AD132" s="17">
        <v>537.16808000000003</v>
      </c>
      <c r="AE132" s="17">
        <v>30.2</v>
      </c>
      <c r="AF132" s="17">
        <v>-359.65890999999999</v>
      </c>
      <c r="AI132" s="23">
        <v>30.2</v>
      </c>
      <c r="AJ132" s="23">
        <v>3250.9329400000001</v>
      </c>
      <c r="AK132" s="23">
        <v>30.2</v>
      </c>
      <c r="AL132" s="23">
        <v>2043.04294</v>
      </c>
      <c r="AM132" s="23">
        <v>30.2</v>
      </c>
      <c r="AN132" s="23">
        <v>989.06939</v>
      </c>
      <c r="AO132" s="23">
        <v>30.2</v>
      </c>
      <c r="AP132" s="23">
        <v>199.21271999999999</v>
      </c>
      <c r="AQ132" s="23">
        <v>30.2</v>
      </c>
      <c r="AR132" s="23">
        <v>-541.46131000000003</v>
      </c>
    </row>
    <row r="133" spans="1:44">
      <c r="A133" s="10">
        <v>30.4</v>
      </c>
      <c r="B133" s="10">
        <v>3403.1455999999998</v>
      </c>
      <c r="C133" s="10">
        <v>30.4</v>
      </c>
      <c r="D133" s="10">
        <v>2569.6794</v>
      </c>
      <c r="E133" s="10">
        <v>30.4</v>
      </c>
      <c r="F133" s="10">
        <v>1522.1788200000001</v>
      </c>
      <c r="G133" s="10">
        <v>30.4</v>
      </c>
      <c r="H133" s="10">
        <v>1051.4845499999999</v>
      </c>
      <c r="I133" s="10">
        <v>30.4</v>
      </c>
      <c r="J133" s="10">
        <v>34.322240000000001</v>
      </c>
      <c r="K133" s="10">
        <v>30.4</v>
      </c>
      <c r="L133" s="10">
        <v>-425.0326</v>
      </c>
      <c r="O133" s="5">
        <v>30.4</v>
      </c>
      <c r="P133" s="5">
        <v>3042.0816500000001</v>
      </c>
      <c r="Q133" s="5">
        <v>30.4</v>
      </c>
      <c r="R133" s="5">
        <v>1693.54584</v>
      </c>
      <c r="S133" s="5">
        <v>30.4</v>
      </c>
      <c r="T133" s="5">
        <v>563.67999999999995</v>
      </c>
      <c r="U133" s="5">
        <v>30.4</v>
      </c>
      <c r="V133" s="5">
        <v>-434.70979999999997</v>
      </c>
      <c r="Y133" s="17">
        <v>30.4</v>
      </c>
      <c r="Z133" s="17">
        <v>2914.7471799999998</v>
      </c>
      <c r="AA133" s="17">
        <v>30.4</v>
      </c>
      <c r="AB133" s="17">
        <v>1627.1117099999999</v>
      </c>
      <c r="AC133" s="17">
        <v>30.4</v>
      </c>
      <c r="AD133" s="17">
        <v>569.66808000000003</v>
      </c>
      <c r="AE133" s="17">
        <v>30.4</v>
      </c>
      <c r="AF133" s="17">
        <v>-424.95891</v>
      </c>
      <c r="AI133" s="23">
        <v>30.4</v>
      </c>
      <c r="AJ133" s="23">
        <v>3224.8329399999998</v>
      </c>
      <c r="AK133" s="23">
        <v>30.4</v>
      </c>
      <c r="AL133" s="23">
        <v>1984.4129399999999</v>
      </c>
      <c r="AM133" s="23">
        <v>30.4</v>
      </c>
      <c r="AN133" s="23">
        <v>1008.43939</v>
      </c>
      <c r="AO133" s="23">
        <v>30.4</v>
      </c>
      <c r="AP133" s="23">
        <v>156.58271999999999</v>
      </c>
      <c r="AQ133" s="23">
        <v>30.4</v>
      </c>
      <c r="AR133" s="23">
        <v>-596.09131000000002</v>
      </c>
    </row>
    <row r="134" spans="1:44">
      <c r="A134" s="10">
        <v>30.6</v>
      </c>
      <c r="B134" s="10">
        <v>3414.1156000000001</v>
      </c>
      <c r="C134" s="10">
        <v>30.6</v>
      </c>
      <c r="D134" s="10">
        <v>2624.4294</v>
      </c>
      <c r="E134" s="10">
        <v>30.6</v>
      </c>
      <c r="F134" s="10">
        <v>1627.9588200000001</v>
      </c>
      <c r="G134" s="10">
        <v>30.6</v>
      </c>
      <c r="H134" s="10">
        <v>1088.88455</v>
      </c>
      <c r="I134" s="10">
        <v>30.6</v>
      </c>
      <c r="J134" s="10">
        <v>48.422240000000002</v>
      </c>
      <c r="K134" s="10">
        <v>30.6</v>
      </c>
      <c r="L134" s="10">
        <v>-427.08260000000001</v>
      </c>
      <c r="O134" s="5">
        <v>30.6</v>
      </c>
      <c r="P134" s="5">
        <v>3053.0516499999999</v>
      </c>
      <c r="Q134" s="5">
        <v>30.6</v>
      </c>
      <c r="R134" s="5">
        <v>1672.29584</v>
      </c>
      <c r="S134" s="5">
        <v>30.6</v>
      </c>
      <c r="T134" s="5">
        <v>590.20000000000005</v>
      </c>
      <c r="U134" s="5">
        <v>30.6</v>
      </c>
      <c r="V134" s="5">
        <v>-418.1198</v>
      </c>
      <c r="Y134" s="17">
        <v>30.6</v>
      </c>
      <c r="Z134" s="17">
        <v>2925.7171800000001</v>
      </c>
      <c r="AA134" s="17">
        <v>30.6</v>
      </c>
      <c r="AB134" s="17">
        <v>1645.51171</v>
      </c>
      <c r="AC134" s="17">
        <v>30.6</v>
      </c>
      <c r="AD134" s="17">
        <v>471.16807999999997</v>
      </c>
      <c r="AE134" s="17">
        <v>30.6</v>
      </c>
      <c r="AF134" s="17">
        <v>-368.65890999999999</v>
      </c>
      <c r="AI134" s="23">
        <v>30.6</v>
      </c>
      <c r="AJ134" s="23">
        <v>3247.9329400000001</v>
      </c>
      <c r="AK134" s="23">
        <v>30.6</v>
      </c>
      <c r="AL134" s="23">
        <v>1983.7429400000001</v>
      </c>
      <c r="AM134" s="23">
        <v>30.6</v>
      </c>
      <c r="AN134" s="23">
        <v>925.76939000000004</v>
      </c>
      <c r="AO134" s="23">
        <v>30.6</v>
      </c>
      <c r="AP134" s="23">
        <v>188.91272000000001</v>
      </c>
      <c r="AQ134" s="23">
        <v>30.6</v>
      </c>
      <c r="AR134" s="23">
        <v>-530.76130999999998</v>
      </c>
    </row>
    <row r="135" spans="1:44">
      <c r="A135" s="10">
        <v>30.8</v>
      </c>
      <c r="B135" s="10">
        <v>3437.7856000000002</v>
      </c>
      <c r="C135" s="10">
        <v>30.8</v>
      </c>
      <c r="D135" s="10">
        <v>2613.6794</v>
      </c>
      <c r="E135" s="10">
        <v>30.8</v>
      </c>
      <c r="F135" s="10">
        <v>1607.53882</v>
      </c>
      <c r="G135" s="10">
        <v>30.8</v>
      </c>
      <c r="H135" s="10">
        <v>1075.2845500000001</v>
      </c>
      <c r="I135" s="10">
        <v>30.8</v>
      </c>
      <c r="J135" s="10">
        <v>61.522239999999996</v>
      </c>
      <c r="K135" s="10">
        <v>30.8</v>
      </c>
      <c r="L135" s="10">
        <v>-433.63260000000002</v>
      </c>
      <c r="O135" s="5">
        <v>30.8</v>
      </c>
      <c r="P135" s="5">
        <v>3076.72165</v>
      </c>
      <c r="Q135" s="5">
        <v>30.8</v>
      </c>
      <c r="R135" s="5">
        <v>1717.54584</v>
      </c>
      <c r="S135" s="5">
        <v>30.8</v>
      </c>
      <c r="T135" s="5">
        <v>643.91999999999996</v>
      </c>
      <c r="U135" s="5">
        <v>30.8</v>
      </c>
      <c r="V135" s="5">
        <v>-452.62979999999999</v>
      </c>
      <c r="Y135" s="17">
        <v>30.8</v>
      </c>
      <c r="Z135" s="17">
        <v>2949.3871800000002</v>
      </c>
      <c r="AA135" s="17">
        <v>30.8</v>
      </c>
      <c r="AB135" s="17">
        <v>1571.9117100000001</v>
      </c>
      <c r="AC135" s="17">
        <v>30.8</v>
      </c>
      <c r="AD135" s="17">
        <v>575.66808000000003</v>
      </c>
      <c r="AE135" s="17">
        <v>30.8</v>
      </c>
      <c r="AF135" s="17">
        <v>-354.35890999999998</v>
      </c>
      <c r="AI135" s="23">
        <v>30.8</v>
      </c>
      <c r="AJ135" s="23">
        <v>3330.0329400000001</v>
      </c>
      <c r="AK135" s="23">
        <v>30.8</v>
      </c>
      <c r="AL135" s="23">
        <v>2010.37294</v>
      </c>
      <c r="AM135" s="23">
        <v>30.8</v>
      </c>
      <c r="AN135" s="23">
        <v>990.39939000000004</v>
      </c>
      <c r="AO135" s="23">
        <v>30.8</v>
      </c>
      <c r="AP135" s="23">
        <v>137.54272</v>
      </c>
      <c r="AQ135" s="23">
        <v>30.8</v>
      </c>
      <c r="AR135" s="23">
        <v>-515.13130999999998</v>
      </c>
    </row>
    <row r="136" spans="1:44">
      <c r="A136" s="10">
        <v>31</v>
      </c>
      <c r="B136" s="10">
        <v>3472.8355999999999</v>
      </c>
      <c r="C136" s="10">
        <v>31</v>
      </c>
      <c r="D136" s="10">
        <v>2593.4294</v>
      </c>
      <c r="E136" s="10">
        <v>31</v>
      </c>
      <c r="F136" s="10">
        <v>1597.23882</v>
      </c>
      <c r="G136" s="10">
        <v>31</v>
      </c>
      <c r="H136" s="10">
        <v>1086.2845500000001</v>
      </c>
      <c r="I136" s="10">
        <v>31</v>
      </c>
      <c r="J136" s="10">
        <v>37.022239999999996</v>
      </c>
      <c r="K136" s="10">
        <v>31</v>
      </c>
      <c r="L136" s="10">
        <v>-429.88260000000002</v>
      </c>
      <c r="O136" s="5">
        <v>31</v>
      </c>
      <c r="P136" s="5">
        <v>3111.7716500000001</v>
      </c>
      <c r="Q136" s="5">
        <v>31</v>
      </c>
      <c r="R136" s="5">
        <v>1691.29584</v>
      </c>
      <c r="S136" s="5">
        <v>31</v>
      </c>
      <c r="T136" s="5">
        <v>561.72</v>
      </c>
      <c r="U136" s="5">
        <v>31</v>
      </c>
      <c r="V136" s="5">
        <v>-451.27980000000002</v>
      </c>
      <c r="Y136" s="17">
        <v>31</v>
      </c>
      <c r="Z136" s="17">
        <v>2984.4371799999999</v>
      </c>
      <c r="AA136" s="17">
        <v>31</v>
      </c>
      <c r="AB136" s="17">
        <v>1640.9117100000001</v>
      </c>
      <c r="AC136" s="17">
        <v>31</v>
      </c>
      <c r="AD136" s="17">
        <v>537.16808000000003</v>
      </c>
      <c r="AE136" s="17">
        <v>31</v>
      </c>
      <c r="AF136" s="17">
        <v>-367.85890999999998</v>
      </c>
      <c r="AI136" s="23">
        <v>31</v>
      </c>
      <c r="AJ136" s="23">
        <v>3197.5329400000001</v>
      </c>
      <c r="AK136" s="23">
        <v>31</v>
      </c>
      <c r="AL136" s="23">
        <v>1979.82294</v>
      </c>
      <c r="AM136" s="23">
        <v>31</v>
      </c>
      <c r="AN136" s="23">
        <v>989.84938999999997</v>
      </c>
      <c r="AO136" s="23">
        <v>31</v>
      </c>
      <c r="AP136" s="23">
        <v>142.99271999999999</v>
      </c>
      <c r="AQ136" s="23">
        <v>31</v>
      </c>
      <c r="AR136" s="23">
        <v>-578.68131000000005</v>
      </c>
    </row>
    <row r="137" spans="1:44">
      <c r="A137" s="10">
        <v>31.2</v>
      </c>
      <c r="B137" s="10">
        <v>3463.2055999999998</v>
      </c>
      <c r="C137" s="10">
        <v>31.2</v>
      </c>
      <c r="D137" s="10">
        <v>2599.1794</v>
      </c>
      <c r="E137" s="10">
        <v>31.2</v>
      </c>
      <c r="F137" s="10">
        <v>1609.6188199999999</v>
      </c>
      <c r="G137" s="10">
        <v>31.2</v>
      </c>
      <c r="H137" s="10">
        <v>1068.6845499999999</v>
      </c>
      <c r="I137" s="10">
        <v>31.2</v>
      </c>
      <c r="J137" s="10">
        <v>28.122240000000001</v>
      </c>
      <c r="K137" s="10">
        <v>31.2</v>
      </c>
      <c r="L137" s="10">
        <v>-466.93259999999998</v>
      </c>
      <c r="O137" s="5">
        <v>31.2</v>
      </c>
      <c r="P137" s="5">
        <v>3102.14165</v>
      </c>
      <c r="Q137" s="5">
        <v>31.2</v>
      </c>
      <c r="R137" s="5">
        <v>1657.04584</v>
      </c>
      <c r="S137" s="5">
        <v>31.2</v>
      </c>
      <c r="T137" s="5">
        <v>583.64</v>
      </c>
      <c r="U137" s="5">
        <v>31.2</v>
      </c>
      <c r="V137" s="5">
        <v>-470.88979999999998</v>
      </c>
      <c r="Y137" s="17">
        <v>31.2</v>
      </c>
      <c r="Z137" s="17">
        <v>2974.8071799999998</v>
      </c>
      <c r="AA137" s="17">
        <v>31.2</v>
      </c>
      <c r="AB137" s="17">
        <v>1618.3117099999999</v>
      </c>
      <c r="AC137" s="17">
        <v>31.2</v>
      </c>
      <c r="AD137" s="17">
        <v>518.66808000000003</v>
      </c>
      <c r="AE137" s="17">
        <v>31.2</v>
      </c>
      <c r="AF137" s="17">
        <v>-349.55891000000003</v>
      </c>
      <c r="AI137" s="23">
        <v>31.2</v>
      </c>
      <c r="AJ137" s="23">
        <v>3241.63294</v>
      </c>
      <c r="AK137" s="23">
        <v>31.2</v>
      </c>
      <c r="AL137" s="23">
        <v>1962.7529400000001</v>
      </c>
      <c r="AM137" s="23">
        <v>31.2</v>
      </c>
      <c r="AN137" s="23">
        <v>992.77939000000003</v>
      </c>
      <c r="AO137" s="23">
        <v>31.2</v>
      </c>
      <c r="AP137" s="23">
        <v>111.92272</v>
      </c>
      <c r="AQ137" s="23">
        <v>31.2</v>
      </c>
      <c r="AR137" s="23">
        <v>-609.75130999999999</v>
      </c>
    </row>
    <row r="138" spans="1:44">
      <c r="A138" s="10">
        <v>31.4</v>
      </c>
      <c r="B138" s="10">
        <v>3419.3456000000001</v>
      </c>
      <c r="C138" s="10">
        <v>31.4</v>
      </c>
      <c r="D138" s="10">
        <v>2618.6794</v>
      </c>
      <c r="E138" s="10">
        <v>31.4</v>
      </c>
      <c r="F138" s="10">
        <v>1578.97882</v>
      </c>
      <c r="G138" s="10">
        <v>31.4</v>
      </c>
      <c r="H138" s="10">
        <v>1073.4845499999999</v>
      </c>
      <c r="I138" s="10">
        <v>31.4</v>
      </c>
      <c r="J138" s="10">
        <v>49.322240000000001</v>
      </c>
      <c r="K138" s="10">
        <v>31.4</v>
      </c>
      <c r="L138" s="10">
        <v>-413.0326</v>
      </c>
      <c r="O138" s="5">
        <v>31.4</v>
      </c>
      <c r="P138" s="5">
        <v>3058.2816499999999</v>
      </c>
      <c r="Q138" s="5">
        <v>31.4</v>
      </c>
      <c r="R138" s="5">
        <v>1602.54584</v>
      </c>
      <c r="S138" s="5">
        <v>31.4</v>
      </c>
      <c r="T138" s="5">
        <v>549.88</v>
      </c>
      <c r="U138" s="5">
        <v>31.4</v>
      </c>
      <c r="V138" s="5">
        <v>-450.3098</v>
      </c>
      <c r="Y138" s="17">
        <v>31.4</v>
      </c>
      <c r="Z138" s="17">
        <v>2930.9471800000001</v>
      </c>
      <c r="AA138" s="17">
        <v>31.4</v>
      </c>
      <c r="AB138" s="17">
        <v>1604.1117099999999</v>
      </c>
      <c r="AC138" s="17">
        <v>31.4</v>
      </c>
      <c r="AD138" s="17">
        <v>508.66807999999997</v>
      </c>
      <c r="AE138" s="17">
        <v>31.4</v>
      </c>
      <c r="AF138" s="17">
        <v>-356.95891</v>
      </c>
      <c r="AI138" s="23">
        <v>31.4</v>
      </c>
      <c r="AJ138" s="23">
        <v>3260.8329399999998</v>
      </c>
      <c r="AK138" s="23">
        <v>31.4</v>
      </c>
      <c r="AL138" s="23">
        <v>2004.2129399999999</v>
      </c>
      <c r="AM138" s="23">
        <v>31.4</v>
      </c>
      <c r="AN138" s="23">
        <v>931.23938999999996</v>
      </c>
      <c r="AO138" s="23">
        <v>31.4</v>
      </c>
      <c r="AP138" s="23">
        <v>141.38272000000001</v>
      </c>
      <c r="AQ138" s="23">
        <v>31.4</v>
      </c>
      <c r="AR138" s="23">
        <v>-676.29130999999995</v>
      </c>
    </row>
    <row r="139" spans="1:44">
      <c r="A139" s="10">
        <v>31.6</v>
      </c>
      <c r="B139" s="10">
        <v>3500.4355999999998</v>
      </c>
      <c r="C139" s="10">
        <v>31.6</v>
      </c>
      <c r="D139" s="10">
        <v>2615.4294</v>
      </c>
      <c r="E139" s="10">
        <v>31.6</v>
      </c>
      <c r="F139" s="10">
        <v>1596.6388199999999</v>
      </c>
      <c r="G139" s="10">
        <v>31.6</v>
      </c>
      <c r="H139" s="10">
        <v>1114.2845500000001</v>
      </c>
      <c r="I139" s="10">
        <v>31.6</v>
      </c>
      <c r="J139" s="10">
        <v>10.02224</v>
      </c>
      <c r="K139" s="10">
        <v>31.6</v>
      </c>
      <c r="L139" s="10">
        <v>-392.88260000000002</v>
      </c>
      <c r="O139" s="5">
        <v>31.6</v>
      </c>
      <c r="P139" s="5">
        <v>3139.37165</v>
      </c>
      <c r="Q139" s="5">
        <v>31.6</v>
      </c>
      <c r="R139" s="5">
        <v>1653.29584</v>
      </c>
      <c r="S139" s="5">
        <v>31.6</v>
      </c>
      <c r="T139" s="5">
        <v>574.32000000000005</v>
      </c>
      <c r="U139" s="5">
        <v>31.6</v>
      </c>
      <c r="V139" s="5">
        <v>-477.07979999999998</v>
      </c>
      <c r="Y139" s="17">
        <v>31.6</v>
      </c>
      <c r="Z139" s="17">
        <v>3012.0371799999998</v>
      </c>
      <c r="AA139" s="17">
        <v>31.6</v>
      </c>
      <c r="AB139" s="17">
        <v>1604.9117100000001</v>
      </c>
      <c r="AC139" s="17">
        <v>31.6</v>
      </c>
      <c r="AD139" s="17">
        <v>548.16808000000003</v>
      </c>
      <c r="AE139" s="17">
        <v>31.6</v>
      </c>
      <c r="AF139" s="17">
        <v>-368.85890999999998</v>
      </c>
      <c r="AI139" s="23">
        <v>31.6</v>
      </c>
      <c r="AJ139" s="23">
        <v>3225.5329400000001</v>
      </c>
      <c r="AK139" s="23">
        <v>31.6</v>
      </c>
      <c r="AL139" s="23">
        <v>1946.2229400000001</v>
      </c>
      <c r="AM139" s="23">
        <v>31.6</v>
      </c>
      <c r="AN139" s="23">
        <v>959.24938999999995</v>
      </c>
      <c r="AO139" s="23">
        <v>31.6</v>
      </c>
      <c r="AP139" s="23">
        <v>188.39272</v>
      </c>
      <c r="AQ139" s="23">
        <v>31.6</v>
      </c>
      <c r="AR139" s="23">
        <v>-700.28130999999996</v>
      </c>
    </row>
    <row r="140" spans="1:44">
      <c r="A140" s="10">
        <v>31.8</v>
      </c>
      <c r="B140" s="10">
        <v>3423.1356000000001</v>
      </c>
      <c r="C140" s="10">
        <v>31.8</v>
      </c>
      <c r="D140" s="10">
        <v>2584.9294</v>
      </c>
      <c r="E140" s="10">
        <v>31.8</v>
      </c>
      <c r="F140" s="10">
        <v>1559.4388200000001</v>
      </c>
      <c r="G140" s="10">
        <v>31.8</v>
      </c>
      <c r="H140" s="10">
        <v>1101.2845500000001</v>
      </c>
      <c r="I140" s="10">
        <v>31.8</v>
      </c>
      <c r="J140" s="10">
        <v>1.02224</v>
      </c>
      <c r="K140" s="10">
        <v>31.8</v>
      </c>
      <c r="L140" s="10">
        <v>-448.38260000000002</v>
      </c>
      <c r="O140" s="5">
        <v>31.8</v>
      </c>
      <c r="P140" s="5">
        <v>3062.0716499999999</v>
      </c>
      <c r="Q140" s="5">
        <v>31.8</v>
      </c>
      <c r="R140" s="5">
        <v>1634.79584</v>
      </c>
      <c r="S140" s="5">
        <v>31.8</v>
      </c>
      <c r="T140" s="5">
        <v>555.52</v>
      </c>
      <c r="U140" s="5">
        <v>31.8</v>
      </c>
      <c r="V140" s="5">
        <v>-525.1798</v>
      </c>
      <c r="Y140" s="17">
        <v>31.8</v>
      </c>
      <c r="Z140" s="17">
        <v>2934.7371800000001</v>
      </c>
      <c r="AA140" s="17">
        <v>31.8</v>
      </c>
      <c r="AB140" s="17">
        <v>1567.9117100000001</v>
      </c>
      <c r="AC140" s="17">
        <v>31.8</v>
      </c>
      <c r="AD140" s="17">
        <v>507.16807999999997</v>
      </c>
      <c r="AE140" s="17">
        <v>31.8</v>
      </c>
      <c r="AF140" s="17">
        <v>-382.85890999999998</v>
      </c>
      <c r="AI140" s="23">
        <v>31.8</v>
      </c>
      <c r="AJ140" s="23">
        <v>3214.5329400000001</v>
      </c>
      <c r="AK140" s="23">
        <v>31.8</v>
      </c>
      <c r="AL140" s="23">
        <v>1891.5229400000001</v>
      </c>
      <c r="AM140" s="23">
        <v>31.8</v>
      </c>
      <c r="AN140" s="23">
        <v>889.54939000000002</v>
      </c>
      <c r="AO140" s="23">
        <v>31.8</v>
      </c>
      <c r="AP140" s="23">
        <v>125.69271999999999</v>
      </c>
      <c r="AQ140" s="23">
        <v>31.8</v>
      </c>
      <c r="AR140" s="23">
        <v>-624.98131000000001</v>
      </c>
    </row>
    <row r="141" spans="1:44">
      <c r="A141" s="10">
        <v>32</v>
      </c>
      <c r="B141" s="10">
        <v>3442.6655999999998</v>
      </c>
      <c r="C141" s="10">
        <v>32</v>
      </c>
      <c r="D141" s="10">
        <v>2559.6794</v>
      </c>
      <c r="E141" s="10">
        <v>32</v>
      </c>
      <c r="F141" s="10">
        <v>1596.6588200000001</v>
      </c>
      <c r="G141" s="10">
        <v>32</v>
      </c>
      <c r="H141" s="10">
        <v>1096.88455</v>
      </c>
      <c r="I141" s="10">
        <v>32</v>
      </c>
      <c r="J141" s="10">
        <v>-20.077760000000001</v>
      </c>
      <c r="K141" s="10">
        <v>32</v>
      </c>
      <c r="L141" s="10">
        <v>-386.83260000000001</v>
      </c>
      <c r="O141" s="5">
        <v>32</v>
      </c>
      <c r="P141" s="5">
        <v>3081.6016500000001</v>
      </c>
      <c r="Q141" s="5">
        <v>32</v>
      </c>
      <c r="R141" s="5">
        <v>1682.54584</v>
      </c>
      <c r="S141" s="5">
        <v>32</v>
      </c>
      <c r="T141" s="5">
        <v>608</v>
      </c>
      <c r="U141" s="5">
        <v>32</v>
      </c>
      <c r="V141" s="5">
        <v>-471.26979999999998</v>
      </c>
      <c r="Y141" s="17">
        <v>32</v>
      </c>
      <c r="Z141" s="17">
        <v>2954.2671799999998</v>
      </c>
      <c r="AA141" s="17">
        <v>32</v>
      </c>
      <c r="AB141" s="17">
        <v>1596.51171</v>
      </c>
      <c r="AC141" s="17">
        <v>32</v>
      </c>
      <c r="AD141" s="17">
        <v>548.66808000000003</v>
      </c>
      <c r="AE141" s="17">
        <v>32</v>
      </c>
      <c r="AF141" s="17">
        <v>-399.15890999999999</v>
      </c>
      <c r="AI141" s="23">
        <v>32</v>
      </c>
      <c r="AJ141" s="23">
        <v>3205.4329400000001</v>
      </c>
      <c r="AK141" s="23">
        <v>32</v>
      </c>
      <c r="AL141" s="23">
        <v>1881.6929399999999</v>
      </c>
      <c r="AM141" s="23">
        <v>32</v>
      </c>
      <c r="AN141" s="23">
        <v>878.71938999999998</v>
      </c>
      <c r="AO141" s="23">
        <v>32</v>
      </c>
      <c r="AP141" s="23">
        <v>106.86272</v>
      </c>
      <c r="AQ141" s="23">
        <v>32</v>
      </c>
      <c r="AR141" s="23">
        <v>-650.81131000000005</v>
      </c>
    </row>
    <row r="142" spans="1:44">
      <c r="A142" s="10">
        <v>32.200000000000003</v>
      </c>
      <c r="B142" s="10">
        <v>3449.9256</v>
      </c>
      <c r="C142" s="10">
        <v>32.200000000000003</v>
      </c>
      <c r="D142" s="10">
        <v>2599.1794</v>
      </c>
      <c r="E142" s="10">
        <v>32.200000000000003</v>
      </c>
      <c r="F142" s="10">
        <v>1558.8988199999999</v>
      </c>
      <c r="G142" s="10">
        <v>32.200000000000003</v>
      </c>
      <c r="H142" s="10">
        <v>1082.08455</v>
      </c>
      <c r="I142" s="10">
        <v>32.200000000000003</v>
      </c>
      <c r="J142" s="10">
        <v>-30.277760000000001</v>
      </c>
      <c r="K142" s="10">
        <v>32.200000000000003</v>
      </c>
      <c r="L142" s="10">
        <v>-445.73259999999999</v>
      </c>
      <c r="O142" s="5">
        <v>32.200000000000003</v>
      </c>
      <c r="P142" s="5">
        <v>3088.8616499999998</v>
      </c>
      <c r="Q142" s="5">
        <v>32.200000000000003</v>
      </c>
      <c r="R142" s="5">
        <v>1599.04584</v>
      </c>
      <c r="S142" s="5">
        <v>32.200000000000003</v>
      </c>
      <c r="T142" s="5">
        <v>528.16</v>
      </c>
      <c r="U142" s="5">
        <v>32.200000000000003</v>
      </c>
      <c r="V142" s="5">
        <v>-475.0498</v>
      </c>
      <c r="Y142" s="17">
        <v>32.200000000000003</v>
      </c>
      <c r="Z142" s="17">
        <v>2961.52718</v>
      </c>
      <c r="AA142" s="17">
        <v>32.200000000000003</v>
      </c>
      <c r="AB142" s="17">
        <v>1610.71171</v>
      </c>
      <c r="AC142" s="17">
        <v>32.200000000000003</v>
      </c>
      <c r="AD142" s="17">
        <v>547.66808000000003</v>
      </c>
      <c r="AE142" s="17">
        <v>32.200000000000003</v>
      </c>
      <c r="AF142" s="17">
        <v>-367.75891000000001</v>
      </c>
      <c r="AI142" s="23">
        <v>32.200000000000003</v>
      </c>
      <c r="AJ142" s="23">
        <v>3203.2329399999999</v>
      </c>
      <c r="AK142" s="23">
        <v>32.200000000000003</v>
      </c>
      <c r="AL142" s="23">
        <v>1884.83294</v>
      </c>
      <c r="AM142" s="23">
        <v>32.200000000000003</v>
      </c>
      <c r="AN142" s="23">
        <v>880.85938999999996</v>
      </c>
      <c r="AO142" s="23">
        <v>32.200000000000003</v>
      </c>
      <c r="AP142" s="23">
        <v>178.00272000000001</v>
      </c>
      <c r="AQ142" s="23">
        <v>32.200000000000003</v>
      </c>
      <c r="AR142" s="23">
        <v>-669.67130999999995</v>
      </c>
    </row>
    <row r="143" spans="1:44">
      <c r="A143" s="10">
        <v>32.4</v>
      </c>
      <c r="B143" s="10">
        <v>3387.1855999999998</v>
      </c>
      <c r="C143" s="10">
        <v>32.4</v>
      </c>
      <c r="D143" s="10">
        <v>2560.6794</v>
      </c>
      <c r="E143" s="10">
        <v>32.4</v>
      </c>
      <c r="F143" s="10">
        <v>1529.1388199999999</v>
      </c>
      <c r="G143" s="10">
        <v>32.4</v>
      </c>
      <c r="H143" s="10">
        <v>1035.2845500000001</v>
      </c>
      <c r="I143" s="10">
        <v>32.4</v>
      </c>
      <c r="J143" s="10">
        <v>-49.477760000000004</v>
      </c>
      <c r="K143" s="10">
        <v>32.4</v>
      </c>
      <c r="L143" s="10">
        <v>-423.63260000000002</v>
      </c>
      <c r="O143" s="5">
        <v>32.4</v>
      </c>
      <c r="P143" s="5">
        <v>3026.12165</v>
      </c>
      <c r="Q143" s="5">
        <v>32.4</v>
      </c>
      <c r="R143" s="5">
        <v>1662.54584</v>
      </c>
      <c r="S143" s="5">
        <v>32.4</v>
      </c>
      <c r="T143" s="5">
        <v>531.32000000000005</v>
      </c>
      <c r="U143" s="5">
        <v>32.4</v>
      </c>
      <c r="V143" s="5">
        <v>-486.82979999999998</v>
      </c>
      <c r="Y143" s="17">
        <v>32.4</v>
      </c>
      <c r="Z143" s="17">
        <v>2898.7871799999998</v>
      </c>
      <c r="AA143" s="17">
        <v>32.4</v>
      </c>
      <c r="AB143" s="17">
        <v>1593.9117100000001</v>
      </c>
      <c r="AC143" s="17">
        <v>32.4</v>
      </c>
      <c r="AD143" s="17">
        <v>531.66808000000003</v>
      </c>
      <c r="AE143" s="17">
        <v>32.4</v>
      </c>
      <c r="AF143" s="17">
        <v>-353.35890999999998</v>
      </c>
      <c r="AI143" s="23">
        <v>32.4</v>
      </c>
      <c r="AJ143" s="23">
        <v>3188.0329400000001</v>
      </c>
      <c r="AK143" s="23">
        <v>32.4</v>
      </c>
      <c r="AL143" s="23">
        <v>1927.9729400000001</v>
      </c>
      <c r="AM143" s="23">
        <v>32.4</v>
      </c>
      <c r="AN143" s="23">
        <v>846.99938999999995</v>
      </c>
      <c r="AO143" s="23">
        <v>32.4</v>
      </c>
      <c r="AP143" s="23">
        <v>42.142719999999997</v>
      </c>
      <c r="AQ143" s="23">
        <v>32.4</v>
      </c>
      <c r="AR143" s="23">
        <v>-727.53130999999996</v>
      </c>
    </row>
    <row r="144" spans="1:44">
      <c r="A144" s="10">
        <v>32.6</v>
      </c>
      <c r="B144" s="10">
        <v>3437.4956000000002</v>
      </c>
      <c r="C144" s="10">
        <v>32.6</v>
      </c>
      <c r="D144" s="10">
        <v>2631.9294</v>
      </c>
      <c r="E144" s="10">
        <v>32.6</v>
      </c>
      <c r="F144" s="10">
        <v>1544.07882</v>
      </c>
      <c r="G144" s="10">
        <v>32.6</v>
      </c>
      <c r="H144" s="10">
        <v>1078.4845499999999</v>
      </c>
      <c r="I144" s="10">
        <v>32.6</v>
      </c>
      <c r="J144" s="10">
        <v>47.822240000000001</v>
      </c>
      <c r="K144" s="10">
        <v>32.6</v>
      </c>
      <c r="L144" s="10">
        <v>-419.7826</v>
      </c>
      <c r="O144" s="5">
        <v>32.6</v>
      </c>
      <c r="P144" s="5">
        <v>3076.43165</v>
      </c>
      <c r="Q144" s="5">
        <v>32.6</v>
      </c>
      <c r="R144" s="5">
        <v>1694.79584</v>
      </c>
      <c r="S144" s="5">
        <v>32.6</v>
      </c>
      <c r="T144" s="5">
        <v>552.28</v>
      </c>
      <c r="U144" s="5">
        <v>32.6</v>
      </c>
      <c r="V144" s="5">
        <v>-446.25979999999998</v>
      </c>
      <c r="Y144" s="17">
        <v>32.6</v>
      </c>
      <c r="Z144" s="17">
        <v>2949.0971800000002</v>
      </c>
      <c r="AA144" s="17">
        <v>32.6</v>
      </c>
      <c r="AB144" s="17">
        <v>1632.1117099999999</v>
      </c>
      <c r="AC144" s="17">
        <v>32.6</v>
      </c>
      <c r="AD144" s="17">
        <v>530.16808000000003</v>
      </c>
      <c r="AE144" s="17">
        <v>32.6</v>
      </c>
      <c r="AF144" s="17">
        <v>-399.45891</v>
      </c>
      <c r="AI144" s="23">
        <v>32.6</v>
      </c>
      <c r="AJ144" s="23">
        <v>3266.3329399999998</v>
      </c>
      <c r="AK144" s="23">
        <v>32.6</v>
      </c>
      <c r="AL144" s="23">
        <v>1887.56294</v>
      </c>
      <c r="AM144" s="23">
        <v>32.6</v>
      </c>
      <c r="AN144" s="23">
        <v>1011.58939</v>
      </c>
      <c r="AO144" s="23">
        <v>32.6</v>
      </c>
      <c r="AP144" s="23">
        <v>137.73272</v>
      </c>
      <c r="AQ144" s="23">
        <v>32.6</v>
      </c>
      <c r="AR144" s="23">
        <v>-631.94131000000004</v>
      </c>
    </row>
    <row r="145" spans="1:44">
      <c r="A145" s="10">
        <v>32.799999999999997</v>
      </c>
      <c r="B145" s="10">
        <v>3426.8056000000001</v>
      </c>
      <c r="C145" s="10">
        <v>32.799999999999997</v>
      </c>
      <c r="D145" s="10">
        <v>2671.1794</v>
      </c>
      <c r="E145" s="10">
        <v>32.799999999999997</v>
      </c>
      <c r="F145" s="10">
        <v>1605.01882</v>
      </c>
      <c r="G145" s="10">
        <v>32.799999999999997</v>
      </c>
      <c r="H145" s="10">
        <v>1076.6845499999999</v>
      </c>
      <c r="I145" s="10">
        <v>32.799999999999997</v>
      </c>
      <c r="J145" s="10">
        <v>2.1222400000000001</v>
      </c>
      <c r="K145" s="10">
        <v>32.799999999999997</v>
      </c>
      <c r="L145" s="10">
        <v>-369.93259999999998</v>
      </c>
      <c r="O145" s="5">
        <v>32.799999999999997</v>
      </c>
      <c r="P145" s="5">
        <v>3065.7416499999999</v>
      </c>
      <c r="Q145" s="5">
        <v>32.799999999999997</v>
      </c>
      <c r="R145" s="5">
        <v>1637.04584</v>
      </c>
      <c r="S145" s="5">
        <v>32.799999999999997</v>
      </c>
      <c r="T145" s="5">
        <v>526.24</v>
      </c>
      <c r="U145" s="5">
        <v>32.799999999999997</v>
      </c>
      <c r="V145" s="5">
        <v>-466.68979999999999</v>
      </c>
      <c r="Y145" s="17">
        <v>32.799999999999997</v>
      </c>
      <c r="Z145" s="17">
        <v>2938.4071800000002</v>
      </c>
      <c r="AA145" s="17">
        <v>32.799999999999997</v>
      </c>
      <c r="AB145" s="17">
        <v>1636.3117099999999</v>
      </c>
      <c r="AC145" s="17">
        <v>32.799999999999997</v>
      </c>
      <c r="AD145" s="17">
        <v>508.66807999999997</v>
      </c>
      <c r="AE145" s="17">
        <v>32.799999999999997</v>
      </c>
      <c r="AF145" s="17">
        <v>-408.55891000000003</v>
      </c>
      <c r="AI145" s="23">
        <v>32.799999999999997</v>
      </c>
      <c r="AJ145" s="23">
        <v>3214.63294</v>
      </c>
      <c r="AK145" s="23">
        <v>32.799999999999997</v>
      </c>
      <c r="AL145" s="23">
        <v>2007.1529399999999</v>
      </c>
      <c r="AM145" s="23">
        <v>32.799999999999997</v>
      </c>
      <c r="AN145" s="23">
        <v>941.17939000000001</v>
      </c>
      <c r="AO145" s="23">
        <v>32.799999999999997</v>
      </c>
      <c r="AP145" s="23">
        <v>214.32272</v>
      </c>
      <c r="AQ145" s="23">
        <v>32.799999999999997</v>
      </c>
      <c r="AR145" s="23">
        <v>-612.35131000000001</v>
      </c>
    </row>
    <row r="146" spans="1:44">
      <c r="A146" s="10">
        <v>33</v>
      </c>
      <c r="B146" s="10">
        <v>3447.2256000000002</v>
      </c>
      <c r="C146" s="10">
        <v>33</v>
      </c>
      <c r="D146" s="10">
        <v>2624.6794</v>
      </c>
      <c r="E146" s="10">
        <v>33</v>
      </c>
      <c r="F146" s="10">
        <v>1570.0988199999999</v>
      </c>
      <c r="G146" s="10">
        <v>33</v>
      </c>
      <c r="H146" s="10">
        <v>1149.08455</v>
      </c>
      <c r="I146" s="10">
        <v>33</v>
      </c>
      <c r="J146" s="10">
        <v>7.7222400000000002</v>
      </c>
      <c r="K146" s="10">
        <v>33</v>
      </c>
      <c r="L146" s="10">
        <v>-417.23259999999999</v>
      </c>
      <c r="O146" s="5">
        <v>33</v>
      </c>
      <c r="P146" s="5">
        <v>3086.16165</v>
      </c>
      <c r="Q146" s="5">
        <v>33</v>
      </c>
      <c r="R146" s="5">
        <v>1705.54584</v>
      </c>
      <c r="S146" s="5">
        <v>33</v>
      </c>
      <c r="T146" s="5">
        <v>585.96</v>
      </c>
      <c r="U146" s="5">
        <v>33</v>
      </c>
      <c r="V146" s="5">
        <v>-421.94979999999998</v>
      </c>
      <c r="Y146" s="17">
        <v>33</v>
      </c>
      <c r="Z146" s="17">
        <v>2958.8271800000002</v>
      </c>
      <c r="AA146" s="17">
        <v>33</v>
      </c>
      <c r="AB146" s="17">
        <v>1626.71171</v>
      </c>
      <c r="AC146" s="17">
        <v>33</v>
      </c>
      <c r="AD146" s="17">
        <v>530.66808000000003</v>
      </c>
      <c r="AE146" s="17">
        <v>33</v>
      </c>
      <c r="AF146" s="17">
        <v>-319.75891000000001</v>
      </c>
      <c r="AI146" s="23">
        <v>33</v>
      </c>
      <c r="AJ146" s="23">
        <v>3279.2329399999999</v>
      </c>
      <c r="AK146" s="23">
        <v>33</v>
      </c>
      <c r="AL146" s="23">
        <v>1918.5329400000001</v>
      </c>
      <c r="AM146" s="23">
        <v>33</v>
      </c>
      <c r="AN146" s="23">
        <v>953.55939000000001</v>
      </c>
      <c r="AO146" s="23">
        <v>33</v>
      </c>
      <c r="AP146" s="23">
        <v>134.70272</v>
      </c>
      <c r="AQ146" s="23">
        <v>33</v>
      </c>
      <c r="AR146" s="23">
        <v>-592.97131000000002</v>
      </c>
    </row>
    <row r="147" spans="1:44">
      <c r="A147" s="10">
        <v>33.200000000000003</v>
      </c>
      <c r="B147" s="10">
        <v>3459.2656000000002</v>
      </c>
      <c r="C147" s="10">
        <v>33.200000000000003</v>
      </c>
      <c r="D147" s="10">
        <v>2607.6794</v>
      </c>
      <c r="E147" s="10">
        <v>33.200000000000003</v>
      </c>
      <c r="F147" s="10">
        <v>1599.05882</v>
      </c>
      <c r="G147" s="10">
        <v>33.200000000000003</v>
      </c>
      <c r="H147" s="10">
        <v>1128.88455</v>
      </c>
      <c r="I147" s="10">
        <v>33.200000000000003</v>
      </c>
      <c r="J147" s="10">
        <v>31.922239999999999</v>
      </c>
      <c r="K147" s="10">
        <v>33.200000000000003</v>
      </c>
      <c r="L147" s="10">
        <v>-387.83260000000001</v>
      </c>
      <c r="O147" s="5">
        <v>33.200000000000003</v>
      </c>
      <c r="P147" s="5">
        <v>3098.20165</v>
      </c>
      <c r="Q147" s="5">
        <v>33.200000000000003</v>
      </c>
      <c r="R147" s="5">
        <v>1730.54584</v>
      </c>
      <c r="S147" s="5">
        <v>33.200000000000003</v>
      </c>
      <c r="T147" s="5">
        <v>588.6</v>
      </c>
      <c r="U147" s="5">
        <v>33.200000000000003</v>
      </c>
      <c r="V147" s="5">
        <v>-398.06979999999999</v>
      </c>
      <c r="Y147" s="17">
        <v>33.200000000000003</v>
      </c>
      <c r="Z147" s="17">
        <v>2970.8671800000002</v>
      </c>
      <c r="AA147" s="17">
        <v>33.200000000000003</v>
      </c>
      <c r="AB147" s="17">
        <v>1716.51171</v>
      </c>
      <c r="AC147" s="17">
        <v>33.200000000000003</v>
      </c>
      <c r="AD147" s="17">
        <v>520.66808000000003</v>
      </c>
      <c r="AE147" s="17">
        <v>33.200000000000003</v>
      </c>
      <c r="AF147" s="17">
        <v>-344.15890999999999</v>
      </c>
      <c r="AI147" s="23">
        <v>33.200000000000003</v>
      </c>
      <c r="AJ147" s="23">
        <v>3376.4329400000001</v>
      </c>
      <c r="AK147" s="23">
        <v>33.200000000000003</v>
      </c>
      <c r="AL147" s="23">
        <v>1986.09294</v>
      </c>
      <c r="AM147" s="23">
        <v>33.200000000000003</v>
      </c>
      <c r="AN147" s="23">
        <v>1054.1193900000001</v>
      </c>
      <c r="AO147" s="23">
        <v>33.200000000000003</v>
      </c>
      <c r="AP147" s="23">
        <v>214.26272</v>
      </c>
      <c r="AQ147" s="23">
        <v>33.200000000000003</v>
      </c>
      <c r="AR147" s="23">
        <v>-557.41130999999996</v>
      </c>
    </row>
    <row r="148" spans="1:44">
      <c r="A148" s="10">
        <v>33.4</v>
      </c>
      <c r="B148" s="10">
        <v>3509.9155999999998</v>
      </c>
      <c r="C148" s="10">
        <v>33.4</v>
      </c>
      <c r="D148" s="10">
        <v>2635.4294</v>
      </c>
      <c r="E148" s="10">
        <v>33.4</v>
      </c>
      <c r="F148" s="10">
        <v>1637.1588200000001</v>
      </c>
      <c r="G148" s="10">
        <v>33.4</v>
      </c>
      <c r="H148" s="10">
        <v>1167.88455</v>
      </c>
      <c r="I148" s="10">
        <v>33.4</v>
      </c>
      <c r="J148" s="10">
        <v>119.42224</v>
      </c>
      <c r="K148" s="10">
        <v>33.4</v>
      </c>
      <c r="L148" s="10">
        <v>-351.08260000000001</v>
      </c>
      <c r="O148" s="5">
        <v>33.4</v>
      </c>
      <c r="P148" s="5">
        <v>3148.8516500000001</v>
      </c>
      <c r="Q148" s="5">
        <v>33.4</v>
      </c>
      <c r="R148" s="5">
        <v>1871.29584</v>
      </c>
      <c r="S148" s="5">
        <v>33.4</v>
      </c>
      <c r="T148" s="5">
        <v>667</v>
      </c>
      <c r="U148" s="5">
        <v>33.4</v>
      </c>
      <c r="V148" s="5">
        <v>-379.51979999999998</v>
      </c>
      <c r="Y148" s="17">
        <v>33.4</v>
      </c>
      <c r="Z148" s="17">
        <v>3021.5171799999998</v>
      </c>
      <c r="AA148" s="17">
        <v>33.4</v>
      </c>
      <c r="AB148" s="17">
        <v>1665.51171</v>
      </c>
      <c r="AC148" s="17">
        <v>33.4</v>
      </c>
      <c r="AD148" s="17">
        <v>633.16808000000003</v>
      </c>
      <c r="AE148" s="17">
        <v>33.4</v>
      </c>
      <c r="AF148" s="17">
        <v>-331.65890999999999</v>
      </c>
      <c r="AI148" s="23">
        <v>33.4</v>
      </c>
      <c r="AJ148" s="23">
        <v>3337.9329400000001</v>
      </c>
      <c r="AK148" s="23">
        <v>33.4</v>
      </c>
      <c r="AL148" s="23">
        <v>1992.9429399999999</v>
      </c>
      <c r="AM148" s="23">
        <v>33.4</v>
      </c>
      <c r="AN148" s="23">
        <v>1051.96939</v>
      </c>
      <c r="AO148" s="23">
        <v>33.4</v>
      </c>
      <c r="AP148" s="23">
        <v>286.11272000000002</v>
      </c>
      <c r="AQ148" s="23">
        <v>33.4</v>
      </c>
      <c r="AR148" s="23">
        <v>-520.56131000000005</v>
      </c>
    </row>
    <row r="149" spans="1:44">
      <c r="A149" s="10">
        <v>33.6</v>
      </c>
      <c r="B149" s="10">
        <v>3545.9856</v>
      </c>
      <c r="C149" s="10">
        <v>33.6</v>
      </c>
      <c r="D149" s="10">
        <v>2728.6794</v>
      </c>
      <c r="E149" s="10">
        <v>33.6</v>
      </c>
      <c r="F149" s="10">
        <v>1700.3388199999999</v>
      </c>
      <c r="G149" s="10">
        <v>33.6</v>
      </c>
      <c r="H149" s="10">
        <v>1190.2845500000001</v>
      </c>
      <c r="I149" s="10">
        <v>33.6</v>
      </c>
      <c r="J149" s="10">
        <v>116.52224</v>
      </c>
      <c r="K149" s="10">
        <v>33.6</v>
      </c>
      <c r="L149" s="10">
        <v>-382.63260000000002</v>
      </c>
      <c r="O149" s="5">
        <v>33.6</v>
      </c>
      <c r="P149" s="5">
        <v>3184.9216500000002</v>
      </c>
      <c r="Q149" s="5">
        <v>33.6</v>
      </c>
      <c r="R149" s="5">
        <v>1793.54584</v>
      </c>
      <c r="S149" s="5">
        <v>33.6</v>
      </c>
      <c r="T149" s="5">
        <v>686.12</v>
      </c>
      <c r="U149" s="5">
        <v>33.6</v>
      </c>
      <c r="V149" s="5">
        <v>-400.22980000000001</v>
      </c>
      <c r="Y149" s="17">
        <v>33.6</v>
      </c>
      <c r="Z149" s="17">
        <v>3057.58718</v>
      </c>
      <c r="AA149" s="17">
        <v>33.6</v>
      </c>
      <c r="AB149" s="17">
        <v>1750.9117100000001</v>
      </c>
      <c r="AC149" s="17">
        <v>33.6</v>
      </c>
      <c r="AD149" s="17">
        <v>569.66808000000003</v>
      </c>
      <c r="AE149" s="17">
        <v>33.6</v>
      </c>
      <c r="AF149" s="17">
        <v>-313.35890999999998</v>
      </c>
      <c r="AI149" s="23">
        <v>33.6</v>
      </c>
      <c r="AJ149" s="23">
        <v>3350.0329400000001</v>
      </c>
      <c r="AK149" s="23">
        <v>33.6</v>
      </c>
      <c r="AL149" s="23">
        <v>2071.1729399999999</v>
      </c>
      <c r="AM149" s="23">
        <v>33.6</v>
      </c>
      <c r="AN149" s="23">
        <v>1068.19939</v>
      </c>
      <c r="AO149" s="23">
        <v>33.6</v>
      </c>
      <c r="AP149" s="23">
        <v>371.34271999999999</v>
      </c>
      <c r="AQ149" s="23">
        <v>33.6</v>
      </c>
      <c r="AR149" s="23">
        <v>-459.33130999999997</v>
      </c>
    </row>
    <row r="150" spans="1:44">
      <c r="A150" s="10">
        <v>33.799999999999997</v>
      </c>
      <c r="B150" s="10">
        <v>3659.3056000000001</v>
      </c>
      <c r="C150" s="10">
        <v>33.799999999999997</v>
      </c>
      <c r="D150" s="10">
        <v>2737.6794</v>
      </c>
      <c r="E150" s="10">
        <v>33.799999999999997</v>
      </c>
      <c r="F150" s="10">
        <v>1768.01882</v>
      </c>
      <c r="G150" s="10">
        <v>33.799999999999997</v>
      </c>
      <c r="H150" s="10">
        <v>1237.6845499999999</v>
      </c>
      <c r="I150" s="10">
        <v>33.799999999999997</v>
      </c>
      <c r="J150" s="10">
        <v>240.12224000000001</v>
      </c>
      <c r="K150" s="10">
        <v>33.799999999999997</v>
      </c>
      <c r="L150" s="10">
        <v>-358.43259999999998</v>
      </c>
      <c r="O150" s="5">
        <v>33.799999999999997</v>
      </c>
      <c r="P150" s="5">
        <v>3298.2416499999999</v>
      </c>
      <c r="Q150" s="5">
        <v>33.799999999999997</v>
      </c>
      <c r="R150" s="5">
        <v>1783.54584</v>
      </c>
      <c r="S150" s="5">
        <v>33.799999999999997</v>
      </c>
      <c r="T150" s="5">
        <v>675.24</v>
      </c>
      <c r="U150" s="5">
        <v>33.799999999999997</v>
      </c>
      <c r="V150" s="5">
        <v>-364.18979999999999</v>
      </c>
      <c r="Y150" s="17">
        <v>33.799999999999997</v>
      </c>
      <c r="Z150" s="17">
        <v>3170.9071800000002</v>
      </c>
      <c r="AA150" s="17">
        <v>33.799999999999997</v>
      </c>
      <c r="AB150" s="17">
        <v>1753.3117099999999</v>
      </c>
      <c r="AC150" s="17">
        <v>33.799999999999997</v>
      </c>
      <c r="AD150" s="17">
        <v>603.66808000000003</v>
      </c>
      <c r="AE150" s="17">
        <v>33.799999999999997</v>
      </c>
      <c r="AF150" s="17">
        <v>-242.55891</v>
      </c>
      <c r="AI150" s="23">
        <v>33.799999999999997</v>
      </c>
      <c r="AJ150" s="23">
        <v>3453.63294</v>
      </c>
      <c r="AK150" s="23">
        <v>33.799999999999997</v>
      </c>
      <c r="AL150" s="23">
        <v>2166.6529399999999</v>
      </c>
      <c r="AM150" s="23">
        <v>33.799999999999997</v>
      </c>
      <c r="AN150" s="23">
        <v>1275.67939</v>
      </c>
      <c r="AO150" s="23">
        <v>33.799999999999997</v>
      </c>
      <c r="AP150" s="23">
        <v>387.82272</v>
      </c>
      <c r="AQ150" s="23">
        <v>33.799999999999997</v>
      </c>
      <c r="AR150" s="23">
        <v>-322.85131000000001</v>
      </c>
    </row>
    <row r="151" spans="1:44">
      <c r="A151" s="10">
        <v>34</v>
      </c>
      <c r="B151" s="10">
        <v>3595.9456</v>
      </c>
      <c r="C151" s="10">
        <v>34</v>
      </c>
      <c r="D151" s="10">
        <v>2759.6794</v>
      </c>
      <c r="E151" s="10">
        <v>34</v>
      </c>
      <c r="F151" s="10">
        <v>1741.3788199999999</v>
      </c>
      <c r="G151" s="10">
        <v>34</v>
      </c>
      <c r="H151" s="10">
        <v>1208.4845499999999</v>
      </c>
      <c r="I151" s="10">
        <v>34</v>
      </c>
      <c r="J151" s="10">
        <v>157.32223999999999</v>
      </c>
      <c r="K151" s="10">
        <v>34</v>
      </c>
      <c r="L151" s="10">
        <v>-392.0326</v>
      </c>
      <c r="O151" s="5">
        <v>34</v>
      </c>
      <c r="P151" s="5">
        <v>3234.8816499999998</v>
      </c>
      <c r="Q151" s="5">
        <v>34</v>
      </c>
      <c r="R151" s="5">
        <v>1779.54584</v>
      </c>
      <c r="S151" s="5">
        <v>34</v>
      </c>
      <c r="T151" s="5">
        <v>666.48</v>
      </c>
      <c r="U151" s="5">
        <v>34</v>
      </c>
      <c r="V151" s="5">
        <v>-376.10980000000001</v>
      </c>
      <c r="Y151" s="17">
        <v>34</v>
      </c>
      <c r="Z151" s="17">
        <v>3107.54718</v>
      </c>
      <c r="AA151" s="17">
        <v>34</v>
      </c>
      <c r="AB151" s="17">
        <v>1736.1117099999999</v>
      </c>
      <c r="AC151" s="17">
        <v>34</v>
      </c>
      <c r="AD151" s="17">
        <v>593.66808000000003</v>
      </c>
      <c r="AE151" s="17">
        <v>34</v>
      </c>
      <c r="AF151" s="17">
        <v>-306.95891</v>
      </c>
      <c r="AI151" s="23">
        <v>34</v>
      </c>
      <c r="AJ151" s="23">
        <v>3455.8329399999998</v>
      </c>
      <c r="AK151" s="23">
        <v>34</v>
      </c>
      <c r="AL151" s="23">
        <v>2137.61294</v>
      </c>
      <c r="AM151" s="23">
        <v>34</v>
      </c>
      <c r="AN151" s="23">
        <v>1147.63939</v>
      </c>
      <c r="AO151" s="23">
        <v>34</v>
      </c>
      <c r="AP151" s="23">
        <v>491.78271999999998</v>
      </c>
      <c r="AQ151" s="23">
        <v>34</v>
      </c>
      <c r="AR151" s="23">
        <v>-294.89130999999998</v>
      </c>
    </row>
    <row r="152" spans="1:44">
      <c r="A152" s="10">
        <v>34.200000000000003</v>
      </c>
      <c r="B152" s="10">
        <v>3622.3355999999999</v>
      </c>
      <c r="C152" s="10">
        <v>34.200000000000003</v>
      </c>
      <c r="D152" s="10">
        <v>2804.9294</v>
      </c>
      <c r="E152" s="10">
        <v>34.200000000000003</v>
      </c>
      <c r="F152" s="10">
        <v>1831.23882</v>
      </c>
      <c r="G152" s="10">
        <v>34.200000000000003</v>
      </c>
      <c r="H152" s="10">
        <v>1293.2845500000001</v>
      </c>
      <c r="I152" s="10">
        <v>34.200000000000003</v>
      </c>
      <c r="J152" s="10">
        <v>196.02224000000001</v>
      </c>
      <c r="K152" s="10">
        <v>34.200000000000003</v>
      </c>
      <c r="L152" s="10">
        <v>-316.38260000000002</v>
      </c>
      <c r="O152" s="5">
        <v>34.200000000000003</v>
      </c>
      <c r="P152" s="5">
        <v>3261.2716500000001</v>
      </c>
      <c r="Q152" s="5">
        <v>34.200000000000003</v>
      </c>
      <c r="R152" s="5">
        <v>1831.79584</v>
      </c>
      <c r="S152" s="5">
        <v>34.200000000000003</v>
      </c>
      <c r="T152" s="5">
        <v>663.72</v>
      </c>
      <c r="U152" s="5">
        <v>34.200000000000003</v>
      </c>
      <c r="V152" s="5">
        <v>-411.77980000000002</v>
      </c>
      <c r="Y152" s="17">
        <v>34.200000000000003</v>
      </c>
      <c r="Z152" s="17">
        <v>3133.9371799999999</v>
      </c>
      <c r="AA152" s="17">
        <v>34.200000000000003</v>
      </c>
      <c r="AB152" s="17">
        <v>1703.9117100000001</v>
      </c>
      <c r="AC152" s="17">
        <v>34.200000000000003</v>
      </c>
      <c r="AD152" s="17">
        <v>596.16808000000003</v>
      </c>
      <c r="AE152" s="17">
        <v>34.200000000000003</v>
      </c>
      <c r="AF152" s="17">
        <v>-297.85890999999998</v>
      </c>
      <c r="AI152" s="23">
        <v>34.200000000000003</v>
      </c>
      <c r="AJ152" s="23">
        <v>3540.5329400000001</v>
      </c>
      <c r="AK152" s="23">
        <v>34.200000000000003</v>
      </c>
      <c r="AL152" s="23">
        <v>2235.32294</v>
      </c>
      <c r="AM152" s="23">
        <v>34.200000000000003</v>
      </c>
      <c r="AN152" s="23">
        <v>1258.3493900000001</v>
      </c>
      <c r="AO152" s="23">
        <v>34.200000000000003</v>
      </c>
      <c r="AP152" s="23">
        <v>441.49272000000002</v>
      </c>
      <c r="AQ152" s="23">
        <v>34.200000000000003</v>
      </c>
      <c r="AR152" s="23">
        <v>-282.18131</v>
      </c>
    </row>
    <row r="153" spans="1:44">
      <c r="A153" s="10">
        <v>34.4</v>
      </c>
      <c r="B153" s="10">
        <v>3715.2356</v>
      </c>
      <c r="C153" s="10">
        <v>34.4</v>
      </c>
      <c r="D153" s="10">
        <v>2826.4294</v>
      </c>
      <c r="E153" s="10">
        <v>34.4</v>
      </c>
      <c r="F153" s="10">
        <v>1819.8388199999999</v>
      </c>
      <c r="G153" s="10">
        <v>34.4</v>
      </c>
      <c r="H153" s="10">
        <v>1267.2845500000001</v>
      </c>
      <c r="I153" s="10">
        <v>34.4</v>
      </c>
      <c r="J153" s="10">
        <v>251.02224000000001</v>
      </c>
      <c r="K153" s="10">
        <v>34.4</v>
      </c>
      <c r="L153" s="10">
        <v>-281.88260000000002</v>
      </c>
      <c r="O153" s="5">
        <v>34.4</v>
      </c>
      <c r="P153" s="5">
        <v>3354.1716500000002</v>
      </c>
      <c r="Q153" s="5">
        <v>34.4</v>
      </c>
      <c r="R153" s="5">
        <v>1913.29584</v>
      </c>
      <c r="S153" s="5">
        <v>34.4</v>
      </c>
      <c r="T153" s="5">
        <v>741.12</v>
      </c>
      <c r="U153" s="5">
        <v>34.4</v>
      </c>
      <c r="V153" s="5">
        <v>-343.47980000000001</v>
      </c>
      <c r="Y153" s="17">
        <v>34.4</v>
      </c>
      <c r="Z153" s="17">
        <v>3226.83718</v>
      </c>
      <c r="AA153" s="17">
        <v>34.4</v>
      </c>
      <c r="AB153" s="17">
        <v>1796.9117100000001</v>
      </c>
      <c r="AC153" s="17">
        <v>34.4</v>
      </c>
      <c r="AD153" s="17">
        <v>628.16808000000003</v>
      </c>
      <c r="AE153" s="17">
        <v>34.4</v>
      </c>
      <c r="AF153" s="17">
        <v>-255.85891000000001</v>
      </c>
      <c r="AI153" s="23">
        <v>34.4</v>
      </c>
      <c r="AJ153" s="23">
        <v>3544.5329400000001</v>
      </c>
      <c r="AK153" s="23">
        <v>34.4</v>
      </c>
      <c r="AL153" s="23">
        <v>2314.4229399999999</v>
      </c>
      <c r="AM153" s="23">
        <v>34.4</v>
      </c>
      <c r="AN153" s="23">
        <v>1324.44939</v>
      </c>
      <c r="AO153" s="23">
        <v>34.4</v>
      </c>
      <c r="AP153" s="23">
        <v>504.59271999999999</v>
      </c>
      <c r="AQ153" s="23">
        <v>34.4</v>
      </c>
      <c r="AR153" s="23">
        <v>-196.08131</v>
      </c>
    </row>
    <row r="154" spans="1:44">
      <c r="A154" s="10">
        <v>34.6</v>
      </c>
      <c r="B154" s="10">
        <v>3652.7955999999999</v>
      </c>
      <c r="C154" s="10">
        <v>34.6</v>
      </c>
      <c r="D154" s="10">
        <v>2825.4294</v>
      </c>
      <c r="E154" s="10">
        <v>34.6</v>
      </c>
      <c r="F154" s="10">
        <v>1818.27882</v>
      </c>
      <c r="G154" s="10">
        <v>34.6</v>
      </c>
      <c r="H154" s="10">
        <v>1299.4845499999999</v>
      </c>
      <c r="I154" s="10">
        <v>34.6</v>
      </c>
      <c r="J154" s="10">
        <v>215.82223999999999</v>
      </c>
      <c r="K154" s="10">
        <v>34.6</v>
      </c>
      <c r="L154" s="10">
        <v>-330.2826</v>
      </c>
      <c r="O154" s="5">
        <v>34.6</v>
      </c>
      <c r="P154" s="5">
        <v>3291.7316500000002</v>
      </c>
      <c r="Q154" s="5">
        <v>34.6</v>
      </c>
      <c r="R154" s="5">
        <v>1939.29584</v>
      </c>
      <c r="S154" s="5">
        <v>34.6</v>
      </c>
      <c r="T154" s="5">
        <v>781.08</v>
      </c>
      <c r="U154" s="5">
        <v>34.6</v>
      </c>
      <c r="V154" s="5">
        <v>-341.15980000000002</v>
      </c>
      <c r="Y154" s="17">
        <v>34.6</v>
      </c>
      <c r="Z154" s="17">
        <v>3164.3971799999999</v>
      </c>
      <c r="AA154" s="17">
        <v>34.6</v>
      </c>
      <c r="AB154" s="17">
        <v>1725.1117099999999</v>
      </c>
      <c r="AC154" s="17">
        <v>34.6</v>
      </c>
      <c r="AD154" s="17">
        <v>681.16808000000003</v>
      </c>
      <c r="AE154" s="17">
        <v>34.6</v>
      </c>
      <c r="AF154" s="17">
        <v>-263.45891</v>
      </c>
      <c r="AI154" s="23">
        <v>34.6</v>
      </c>
      <c r="AJ154" s="23">
        <v>3564.3329399999998</v>
      </c>
      <c r="AK154" s="23">
        <v>34.6</v>
      </c>
      <c r="AL154" s="23">
        <v>2290.2629400000001</v>
      </c>
      <c r="AM154" s="23">
        <v>34.6</v>
      </c>
      <c r="AN154" s="23">
        <v>1314.2893899999999</v>
      </c>
      <c r="AO154" s="23">
        <v>34.6</v>
      </c>
      <c r="AP154" s="23">
        <v>493.43272000000002</v>
      </c>
      <c r="AQ154" s="23">
        <v>34.6</v>
      </c>
      <c r="AR154" s="23">
        <v>-202.24131</v>
      </c>
    </row>
    <row r="155" spans="1:44">
      <c r="A155" s="10">
        <v>34.799999999999997</v>
      </c>
      <c r="B155" s="10">
        <v>3690.0356000000002</v>
      </c>
      <c r="C155" s="10">
        <v>34.799999999999997</v>
      </c>
      <c r="D155" s="10">
        <v>2808.4294</v>
      </c>
      <c r="E155" s="10">
        <v>34.799999999999997</v>
      </c>
      <c r="F155" s="10">
        <v>1831.03882</v>
      </c>
      <c r="G155" s="10">
        <v>34.799999999999997</v>
      </c>
      <c r="H155" s="10">
        <v>1250.2845500000001</v>
      </c>
      <c r="I155" s="10">
        <v>34.799999999999997</v>
      </c>
      <c r="J155" s="10">
        <v>221.02224000000001</v>
      </c>
      <c r="K155" s="10">
        <v>34.799999999999997</v>
      </c>
      <c r="L155" s="10">
        <v>-306.88260000000002</v>
      </c>
      <c r="O155" s="5">
        <v>34.799999999999997</v>
      </c>
      <c r="P155" s="5">
        <v>3328.97165</v>
      </c>
      <c r="Q155" s="5">
        <v>34.799999999999997</v>
      </c>
      <c r="R155" s="5">
        <v>1893.29584</v>
      </c>
      <c r="S155" s="5">
        <v>34.799999999999997</v>
      </c>
      <c r="T155" s="5">
        <v>768.92</v>
      </c>
      <c r="U155" s="5">
        <v>34.799999999999997</v>
      </c>
      <c r="V155" s="5">
        <v>-344.87979999999999</v>
      </c>
      <c r="Y155" s="17">
        <v>34.799999999999997</v>
      </c>
      <c r="Z155" s="17">
        <v>3201.6371800000002</v>
      </c>
      <c r="AA155" s="17">
        <v>34.799999999999997</v>
      </c>
      <c r="AB155" s="17">
        <v>1762.9117100000001</v>
      </c>
      <c r="AC155" s="17">
        <v>34.799999999999997</v>
      </c>
      <c r="AD155" s="17">
        <v>659.16808000000003</v>
      </c>
      <c r="AE155" s="17">
        <v>34.799999999999997</v>
      </c>
      <c r="AF155" s="17">
        <v>-245.85891000000001</v>
      </c>
      <c r="AI155" s="23">
        <v>34.799999999999997</v>
      </c>
      <c r="AJ155" s="23">
        <v>3499.5329400000001</v>
      </c>
      <c r="AK155" s="23">
        <v>34.799999999999997</v>
      </c>
      <c r="AL155" s="23">
        <v>2266.6229400000002</v>
      </c>
      <c r="AM155" s="23">
        <v>34.799999999999997</v>
      </c>
      <c r="AN155" s="23">
        <v>1313.64939</v>
      </c>
      <c r="AO155" s="23">
        <v>34.799999999999997</v>
      </c>
      <c r="AP155" s="23">
        <v>551.79272000000003</v>
      </c>
      <c r="AQ155" s="23">
        <v>34.799999999999997</v>
      </c>
      <c r="AR155" s="23">
        <v>-230.88131000000001</v>
      </c>
    </row>
    <row r="156" spans="1:44">
      <c r="A156" s="10">
        <v>35</v>
      </c>
      <c r="B156" s="10">
        <v>3745.9555999999998</v>
      </c>
      <c r="C156" s="10">
        <v>35</v>
      </c>
      <c r="D156" s="10">
        <v>2808.4294</v>
      </c>
      <c r="E156" s="10">
        <v>35</v>
      </c>
      <c r="F156" s="10">
        <v>1828.1188199999999</v>
      </c>
      <c r="G156" s="10">
        <v>35</v>
      </c>
      <c r="H156" s="10">
        <v>1260.6845499999999</v>
      </c>
      <c r="I156" s="10">
        <v>35</v>
      </c>
      <c r="J156" s="10">
        <v>260.62223999999998</v>
      </c>
      <c r="K156" s="10">
        <v>35</v>
      </c>
      <c r="L156" s="10">
        <v>-267.68259999999998</v>
      </c>
      <c r="O156" s="5">
        <v>35</v>
      </c>
      <c r="P156" s="5">
        <v>3384.89165</v>
      </c>
      <c r="Q156" s="5">
        <v>35</v>
      </c>
      <c r="R156" s="5">
        <v>1925.29584</v>
      </c>
      <c r="S156" s="5">
        <v>35</v>
      </c>
      <c r="T156" s="5">
        <v>712.64</v>
      </c>
      <c r="U156" s="5">
        <v>35</v>
      </c>
      <c r="V156" s="5">
        <v>-305.63979999999998</v>
      </c>
      <c r="Y156" s="17">
        <v>35</v>
      </c>
      <c r="Z156" s="17">
        <v>3257.5571799999998</v>
      </c>
      <c r="AA156" s="17">
        <v>35</v>
      </c>
      <c r="AB156" s="17">
        <v>1811.3117099999999</v>
      </c>
      <c r="AC156" s="17">
        <v>35</v>
      </c>
      <c r="AD156" s="17">
        <v>653.16808000000003</v>
      </c>
      <c r="AE156" s="17">
        <v>35</v>
      </c>
      <c r="AF156" s="17">
        <v>-252.05891</v>
      </c>
      <c r="AI156" s="23">
        <v>35</v>
      </c>
      <c r="AJ156" s="23">
        <v>3546.13294</v>
      </c>
      <c r="AK156" s="23">
        <v>35</v>
      </c>
      <c r="AL156" s="23">
        <v>2263.5029399999999</v>
      </c>
      <c r="AM156" s="23">
        <v>35</v>
      </c>
      <c r="AN156" s="23">
        <v>1316.5293899999999</v>
      </c>
      <c r="AO156" s="23">
        <v>35</v>
      </c>
      <c r="AP156" s="23">
        <v>556.67272000000003</v>
      </c>
      <c r="AQ156" s="23">
        <v>35</v>
      </c>
      <c r="AR156" s="23">
        <v>-133.00130999999999</v>
      </c>
    </row>
    <row r="157" spans="1:44">
      <c r="A157" s="10">
        <v>35.200000000000003</v>
      </c>
      <c r="B157" s="10">
        <v>3713.9756000000002</v>
      </c>
      <c r="C157" s="10">
        <v>35.200000000000003</v>
      </c>
      <c r="D157" s="10">
        <v>2824.9294</v>
      </c>
      <c r="E157" s="10">
        <v>35.200000000000003</v>
      </c>
      <c r="F157" s="10">
        <v>1855.5988199999999</v>
      </c>
      <c r="G157" s="10">
        <v>35.200000000000003</v>
      </c>
      <c r="H157" s="10">
        <v>1261.08455</v>
      </c>
      <c r="I157" s="10">
        <v>35.200000000000003</v>
      </c>
      <c r="J157" s="10">
        <v>255.22224</v>
      </c>
      <c r="K157" s="10">
        <v>35.200000000000003</v>
      </c>
      <c r="L157" s="10">
        <v>-285.98259999999999</v>
      </c>
      <c r="O157" s="5">
        <v>35.200000000000003</v>
      </c>
      <c r="P157" s="5">
        <v>3352.91165</v>
      </c>
      <c r="Q157" s="5">
        <v>35.200000000000003</v>
      </c>
      <c r="R157" s="5">
        <v>1866.79584</v>
      </c>
      <c r="S157" s="5">
        <v>35.200000000000003</v>
      </c>
      <c r="T157" s="5">
        <v>820.96</v>
      </c>
      <c r="U157" s="5">
        <v>35.200000000000003</v>
      </c>
      <c r="V157" s="5">
        <v>-270.69979999999998</v>
      </c>
      <c r="Y157" s="17">
        <v>35.200000000000003</v>
      </c>
      <c r="Z157" s="17">
        <v>3225.5771800000002</v>
      </c>
      <c r="AA157" s="17">
        <v>35.200000000000003</v>
      </c>
      <c r="AB157" s="17">
        <v>1790.71171</v>
      </c>
      <c r="AC157" s="17">
        <v>35.200000000000003</v>
      </c>
      <c r="AD157" s="17">
        <v>605.16808000000003</v>
      </c>
      <c r="AE157" s="17">
        <v>35.200000000000003</v>
      </c>
      <c r="AF157" s="17">
        <v>-202.25890999999999</v>
      </c>
      <c r="AI157" s="23">
        <v>35.200000000000003</v>
      </c>
      <c r="AJ157" s="23">
        <v>3522.7329399999999</v>
      </c>
      <c r="AK157" s="23">
        <v>35.200000000000003</v>
      </c>
      <c r="AL157" s="23">
        <v>2313.2829400000001</v>
      </c>
      <c r="AM157" s="23">
        <v>35.200000000000003</v>
      </c>
      <c r="AN157" s="23">
        <v>1355.3093899999999</v>
      </c>
      <c r="AO157" s="23">
        <v>35.200000000000003</v>
      </c>
      <c r="AP157" s="23">
        <v>492.45272</v>
      </c>
      <c r="AQ157" s="23">
        <v>35.200000000000003</v>
      </c>
      <c r="AR157" s="23">
        <v>-198.22130999999999</v>
      </c>
    </row>
    <row r="158" spans="1:44">
      <c r="A158" s="10">
        <v>35.4</v>
      </c>
      <c r="B158" s="10">
        <v>3718.6556</v>
      </c>
      <c r="C158" s="10">
        <v>35.4</v>
      </c>
      <c r="D158" s="10">
        <v>2757.9294</v>
      </c>
      <c r="E158" s="10">
        <v>35.4</v>
      </c>
      <c r="F158" s="10">
        <v>1788.9188200000001</v>
      </c>
      <c r="G158" s="10">
        <v>35.4</v>
      </c>
      <c r="H158" s="10">
        <v>1291.6845499999999</v>
      </c>
      <c r="I158" s="10">
        <v>35.4</v>
      </c>
      <c r="J158" s="10">
        <v>230.62224000000001</v>
      </c>
      <c r="K158" s="10">
        <v>35.4</v>
      </c>
      <c r="L158" s="10">
        <v>-331.18259999999998</v>
      </c>
      <c r="O158" s="5">
        <v>35.4</v>
      </c>
      <c r="P158" s="5">
        <v>3357.5916499999998</v>
      </c>
      <c r="Q158" s="5">
        <v>35.4</v>
      </c>
      <c r="R158" s="5">
        <v>1857.79584</v>
      </c>
      <c r="S158" s="5">
        <v>35.4</v>
      </c>
      <c r="T158" s="5">
        <v>759.84</v>
      </c>
      <c r="U158" s="5">
        <v>35.4</v>
      </c>
      <c r="V158" s="5">
        <v>-346.7398</v>
      </c>
      <c r="Y158" s="17">
        <v>35.4</v>
      </c>
      <c r="Z158" s="17">
        <v>3230.2571800000001</v>
      </c>
      <c r="AA158" s="17">
        <v>35.4</v>
      </c>
      <c r="AB158" s="17">
        <v>1766.3117099999999</v>
      </c>
      <c r="AC158" s="17">
        <v>35.4</v>
      </c>
      <c r="AD158" s="17">
        <v>641.16808000000003</v>
      </c>
      <c r="AE158" s="17">
        <v>35.4</v>
      </c>
      <c r="AF158" s="17">
        <v>-239.05891</v>
      </c>
      <c r="AI158" s="23">
        <v>35.4</v>
      </c>
      <c r="AJ158" s="23">
        <v>3469.13294</v>
      </c>
      <c r="AK158" s="23">
        <v>35.4</v>
      </c>
      <c r="AL158" s="23">
        <v>2229.80294</v>
      </c>
      <c r="AM158" s="23">
        <v>35.4</v>
      </c>
      <c r="AN158" s="23">
        <v>1265.8293900000001</v>
      </c>
      <c r="AO158" s="23">
        <v>35.4</v>
      </c>
      <c r="AP158" s="23">
        <v>454.97271999999998</v>
      </c>
      <c r="AQ158" s="23">
        <v>35.4</v>
      </c>
      <c r="AR158" s="23">
        <v>-165.70131000000001</v>
      </c>
    </row>
    <row r="159" spans="1:44">
      <c r="A159" s="10">
        <v>35.6</v>
      </c>
      <c r="B159" s="10">
        <v>3673.4656</v>
      </c>
      <c r="C159" s="10">
        <v>35.6</v>
      </c>
      <c r="D159" s="10">
        <v>2803.6794</v>
      </c>
      <c r="E159" s="10">
        <v>35.6</v>
      </c>
      <c r="F159" s="10">
        <v>1772.8588199999999</v>
      </c>
      <c r="G159" s="10">
        <v>35.6</v>
      </c>
      <c r="H159" s="10">
        <v>1222.88455</v>
      </c>
      <c r="I159" s="10">
        <v>35.6</v>
      </c>
      <c r="J159" s="10">
        <v>202.92223999999999</v>
      </c>
      <c r="K159" s="10">
        <v>35.6</v>
      </c>
      <c r="L159" s="10">
        <v>-306.83260000000001</v>
      </c>
      <c r="O159" s="5">
        <v>35.6</v>
      </c>
      <c r="P159" s="5">
        <v>3312.4016499999998</v>
      </c>
      <c r="Q159" s="5">
        <v>35.6</v>
      </c>
      <c r="R159" s="5">
        <v>1876.54584</v>
      </c>
      <c r="S159" s="5">
        <v>35.6</v>
      </c>
      <c r="T159" s="5">
        <v>749.8</v>
      </c>
      <c r="U159" s="5">
        <v>35.6</v>
      </c>
      <c r="V159" s="5">
        <v>-309.66980000000001</v>
      </c>
      <c r="Y159" s="17">
        <v>35.6</v>
      </c>
      <c r="Z159" s="17">
        <v>3185.06718</v>
      </c>
      <c r="AA159" s="17">
        <v>35.6</v>
      </c>
      <c r="AB159" s="17">
        <v>1797.51171</v>
      </c>
      <c r="AC159" s="17">
        <v>35.6</v>
      </c>
      <c r="AD159" s="17">
        <v>653.66808000000003</v>
      </c>
      <c r="AE159" s="17">
        <v>35.6</v>
      </c>
      <c r="AF159" s="17">
        <v>-311.15890999999999</v>
      </c>
      <c r="AI159" s="23">
        <v>35.6</v>
      </c>
      <c r="AJ159" s="23">
        <v>3446.4329400000001</v>
      </c>
      <c r="AK159" s="23">
        <v>35.6</v>
      </c>
      <c r="AL159" s="23">
        <v>2242.8929400000002</v>
      </c>
      <c r="AM159" s="23">
        <v>35.6</v>
      </c>
      <c r="AN159" s="23">
        <v>1296.91939</v>
      </c>
      <c r="AO159" s="23">
        <v>35.6</v>
      </c>
      <c r="AP159" s="23">
        <v>500.06272000000001</v>
      </c>
      <c r="AQ159" s="23">
        <v>35.6</v>
      </c>
      <c r="AR159" s="23">
        <v>-262.61131</v>
      </c>
    </row>
    <row r="160" spans="1:44">
      <c r="A160" s="10">
        <v>35.799999999999997</v>
      </c>
      <c r="B160" s="10">
        <v>3662.6255999999998</v>
      </c>
      <c r="C160" s="10">
        <v>35.799999999999997</v>
      </c>
      <c r="D160" s="10">
        <v>2735.6794</v>
      </c>
      <c r="E160" s="10">
        <v>35.799999999999997</v>
      </c>
      <c r="F160" s="10">
        <v>1745.6988200000001</v>
      </c>
      <c r="G160" s="10">
        <v>35.799999999999997</v>
      </c>
      <c r="H160" s="10">
        <v>1210.08455</v>
      </c>
      <c r="I160" s="10">
        <v>35.799999999999997</v>
      </c>
      <c r="J160" s="10">
        <v>221.72224</v>
      </c>
      <c r="K160" s="10">
        <v>35.799999999999997</v>
      </c>
      <c r="L160" s="10">
        <v>-339.23259999999999</v>
      </c>
      <c r="O160" s="5">
        <v>35.799999999999997</v>
      </c>
      <c r="P160" s="5">
        <v>3301.5616500000001</v>
      </c>
      <c r="Q160" s="5">
        <v>35.799999999999997</v>
      </c>
      <c r="R160" s="5">
        <v>1871.54584</v>
      </c>
      <c r="S160" s="5">
        <v>35.799999999999997</v>
      </c>
      <c r="T160" s="5">
        <v>747.36</v>
      </c>
      <c r="U160" s="5">
        <v>35.799999999999997</v>
      </c>
      <c r="V160" s="5">
        <v>-326.14980000000003</v>
      </c>
      <c r="Y160" s="17">
        <v>35.799999999999997</v>
      </c>
      <c r="Z160" s="17">
        <v>3174.2271799999999</v>
      </c>
      <c r="AA160" s="17">
        <v>35.799999999999997</v>
      </c>
      <c r="AB160" s="17">
        <v>1758.71171</v>
      </c>
      <c r="AC160" s="17">
        <v>35.799999999999997</v>
      </c>
      <c r="AD160" s="17">
        <v>652.66808000000003</v>
      </c>
      <c r="AE160" s="17">
        <v>35.799999999999997</v>
      </c>
      <c r="AF160" s="17">
        <v>-265.75891000000001</v>
      </c>
      <c r="AI160" s="23">
        <v>35.799999999999997</v>
      </c>
      <c r="AJ160" s="23">
        <v>3443.2329399999999</v>
      </c>
      <c r="AK160" s="23">
        <v>35.799999999999997</v>
      </c>
      <c r="AL160" s="23">
        <v>2234.13294</v>
      </c>
      <c r="AM160" s="23">
        <v>35.799999999999997</v>
      </c>
      <c r="AN160" s="23">
        <v>1276.15939</v>
      </c>
      <c r="AO160" s="23">
        <v>35.799999999999997</v>
      </c>
      <c r="AP160" s="23">
        <v>463.30272000000002</v>
      </c>
      <c r="AQ160" s="23">
        <v>35.799999999999997</v>
      </c>
      <c r="AR160" s="23">
        <v>-321.37130999999999</v>
      </c>
    </row>
    <row r="161" spans="1:44">
      <c r="A161" s="10">
        <v>36</v>
      </c>
      <c r="B161" s="10">
        <v>3545.6055999999999</v>
      </c>
      <c r="C161" s="10">
        <v>36</v>
      </c>
      <c r="D161" s="10">
        <v>2754.1794</v>
      </c>
      <c r="E161" s="10">
        <v>36</v>
      </c>
      <c r="F161" s="10">
        <v>1705.2188200000001</v>
      </c>
      <c r="G161" s="10">
        <v>36</v>
      </c>
      <c r="H161" s="10">
        <v>1174.6845499999999</v>
      </c>
      <c r="I161" s="10">
        <v>36</v>
      </c>
      <c r="J161" s="10">
        <v>202.12224000000001</v>
      </c>
      <c r="K161" s="10">
        <v>36</v>
      </c>
      <c r="L161" s="10">
        <v>-300.93259999999998</v>
      </c>
      <c r="O161" s="5">
        <v>36</v>
      </c>
      <c r="P161" s="5">
        <v>3184.5416500000001</v>
      </c>
      <c r="Q161" s="5">
        <v>36</v>
      </c>
      <c r="R161" s="5">
        <v>1805.04584</v>
      </c>
      <c r="S161" s="5">
        <v>36</v>
      </c>
      <c r="T161" s="5">
        <v>669.04</v>
      </c>
      <c r="U161" s="5">
        <v>36</v>
      </c>
      <c r="V161" s="5">
        <v>-331.08980000000003</v>
      </c>
      <c r="Y161" s="17">
        <v>36</v>
      </c>
      <c r="Z161" s="17">
        <v>3057.2071799999999</v>
      </c>
      <c r="AA161" s="17">
        <v>36</v>
      </c>
      <c r="AB161" s="17">
        <v>1751.3117099999999</v>
      </c>
      <c r="AC161" s="17">
        <v>36</v>
      </c>
      <c r="AD161" s="17">
        <v>638.66808000000003</v>
      </c>
      <c r="AE161" s="17">
        <v>36</v>
      </c>
      <c r="AF161" s="17">
        <v>-300.55891000000003</v>
      </c>
      <c r="AI161" s="23">
        <v>36</v>
      </c>
      <c r="AJ161" s="23">
        <v>3354.63294</v>
      </c>
      <c r="AK161" s="23">
        <v>36</v>
      </c>
      <c r="AL161" s="23">
        <v>2127.3529400000002</v>
      </c>
      <c r="AM161" s="23">
        <v>36</v>
      </c>
      <c r="AN161" s="23">
        <v>1182.3793900000001</v>
      </c>
      <c r="AO161" s="23">
        <v>36</v>
      </c>
      <c r="AP161" s="23">
        <v>442.52271999999999</v>
      </c>
      <c r="AQ161" s="23">
        <v>36</v>
      </c>
      <c r="AR161" s="23">
        <v>-331.15131000000002</v>
      </c>
    </row>
    <row r="162" spans="1:44">
      <c r="A162" s="10">
        <v>36.200000000000003</v>
      </c>
      <c r="B162" s="10">
        <v>3534.2256000000002</v>
      </c>
      <c r="C162" s="10">
        <v>36.200000000000003</v>
      </c>
      <c r="D162" s="10">
        <v>2689.6794</v>
      </c>
      <c r="E162" s="10">
        <v>36.200000000000003</v>
      </c>
      <c r="F162" s="10">
        <v>1772.0988199999999</v>
      </c>
      <c r="G162" s="10">
        <v>36.200000000000003</v>
      </c>
      <c r="H162" s="10">
        <v>1207.08455</v>
      </c>
      <c r="I162" s="10">
        <v>36.200000000000003</v>
      </c>
      <c r="J162" s="10">
        <v>216.72224</v>
      </c>
      <c r="K162" s="10">
        <v>36.200000000000003</v>
      </c>
      <c r="L162" s="10">
        <v>-324.23259999999999</v>
      </c>
      <c r="O162" s="5">
        <v>36.200000000000003</v>
      </c>
      <c r="P162" s="5">
        <v>3173.16165</v>
      </c>
      <c r="Q162" s="5">
        <v>36.200000000000003</v>
      </c>
      <c r="R162" s="5">
        <v>1828.54584</v>
      </c>
      <c r="S162" s="5">
        <v>36.200000000000003</v>
      </c>
      <c r="T162" s="5">
        <v>750.96</v>
      </c>
      <c r="U162" s="5">
        <v>36.200000000000003</v>
      </c>
      <c r="V162" s="5">
        <v>-335.94979999999998</v>
      </c>
      <c r="Y162" s="17">
        <v>36.200000000000003</v>
      </c>
      <c r="Z162" s="17">
        <v>3045.8271800000002</v>
      </c>
      <c r="AA162" s="17">
        <v>36.200000000000003</v>
      </c>
      <c r="AB162" s="17">
        <v>1798.71171</v>
      </c>
      <c r="AC162" s="17">
        <v>36.200000000000003</v>
      </c>
      <c r="AD162" s="17">
        <v>616.66808000000003</v>
      </c>
      <c r="AE162" s="17">
        <v>36.200000000000003</v>
      </c>
      <c r="AF162" s="17">
        <v>-213.75890999999999</v>
      </c>
      <c r="AI162" s="23">
        <v>36.200000000000003</v>
      </c>
      <c r="AJ162" s="23">
        <v>3407.2329399999999</v>
      </c>
      <c r="AK162" s="23">
        <v>36.200000000000003</v>
      </c>
      <c r="AL162" s="23">
        <v>2139.5329400000001</v>
      </c>
      <c r="AM162" s="23">
        <v>36.200000000000003</v>
      </c>
      <c r="AN162" s="23">
        <v>1193.5593899999999</v>
      </c>
      <c r="AO162" s="23">
        <v>36.200000000000003</v>
      </c>
      <c r="AP162" s="23">
        <v>393.70272</v>
      </c>
      <c r="AQ162" s="23">
        <v>36.200000000000003</v>
      </c>
      <c r="AR162" s="23">
        <v>-381.97131000000002</v>
      </c>
    </row>
    <row r="163" spans="1:44">
      <c r="A163" s="10">
        <v>36.4</v>
      </c>
      <c r="B163" s="10">
        <v>3520.6055999999999</v>
      </c>
      <c r="C163" s="10">
        <v>36.4</v>
      </c>
      <c r="D163" s="10">
        <v>2658.1794</v>
      </c>
      <c r="E163" s="10">
        <v>36.4</v>
      </c>
      <c r="F163" s="10">
        <v>1673.2188200000001</v>
      </c>
      <c r="G163" s="10">
        <v>36.4</v>
      </c>
      <c r="H163" s="10">
        <v>1164.6845499999999</v>
      </c>
      <c r="I163" s="10">
        <v>36.4</v>
      </c>
      <c r="J163" s="10">
        <v>179.12224000000001</v>
      </c>
      <c r="K163" s="10">
        <v>36.4</v>
      </c>
      <c r="L163" s="10">
        <v>-314.93259999999998</v>
      </c>
      <c r="O163" s="5">
        <v>36.4</v>
      </c>
      <c r="P163" s="5">
        <v>3159.5416500000001</v>
      </c>
      <c r="Q163" s="5">
        <v>36.4</v>
      </c>
      <c r="R163" s="5">
        <v>1751.04584</v>
      </c>
      <c r="S163" s="5">
        <v>36.4</v>
      </c>
      <c r="T163" s="5">
        <v>664.04</v>
      </c>
      <c r="U163" s="5">
        <v>36.4</v>
      </c>
      <c r="V163" s="5">
        <v>-380.08980000000003</v>
      </c>
      <c r="Y163" s="17">
        <v>36.4</v>
      </c>
      <c r="Z163" s="17">
        <v>3032.2071799999999</v>
      </c>
      <c r="AA163" s="17">
        <v>36.4</v>
      </c>
      <c r="AB163" s="17">
        <v>1772.3117099999999</v>
      </c>
      <c r="AC163" s="17">
        <v>36.4</v>
      </c>
      <c r="AD163" s="17">
        <v>572.66808000000003</v>
      </c>
      <c r="AE163" s="17">
        <v>36.4</v>
      </c>
      <c r="AF163" s="17">
        <v>-321.55891000000003</v>
      </c>
      <c r="AI163" s="23">
        <v>36.4</v>
      </c>
      <c r="AJ163" s="23">
        <v>3336.63294</v>
      </c>
      <c r="AK163" s="23">
        <v>36.4</v>
      </c>
      <c r="AL163" s="23">
        <v>2133.3529400000002</v>
      </c>
      <c r="AM163" s="23">
        <v>36.4</v>
      </c>
      <c r="AN163" s="23">
        <v>1122.3793900000001</v>
      </c>
      <c r="AO163" s="23">
        <v>36.4</v>
      </c>
      <c r="AP163" s="23">
        <v>339.52271999999999</v>
      </c>
      <c r="AQ163" s="23">
        <v>36.4</v>
      </c>
      <c r="AR163" s="23">
        <v>-450.15131000000002</v>
      </c>
    </row>
    <row r="164" spans="1:44">
      <c r="A164" s="10">
        <v>36.6</v>
      </c>
      <c r="B164" s="10">
        <v>3541.4856</v>
      </c>
      <c r="C164" s="10">
        <v>36.6</v>
      </c>
      <c r="D164" s="10">
        <v>2701.1794</v>
      </c>
      <c r="E164" s="10">
        <v>36.6</v>
      </c>
      <c r="F164" s="10">
        <v>1628.3388199999999</v>
      </c>
      <c r="G164" s="10">
        <v>36.6</v>
      </c>
      <c r="H164" s="10">
        <v>1177.2845500000001</v>
      </c>
      <c r="I164" s="10">
        <v>36.6</v>
      </c>
      <c r="J164" s="10">
        <v>137.52224000000001</v>
      </c>
      <c r="K164" s="10">
        <v>36.6</v>
      </c>
      <c r="L164" s="10">
        <v>-330.13260000000002</v>
      </c>
      <c r="O164" s="5">
        <v>36.6</v>
      </c>
      <c r="P164" s="5">
        <v>3180.4216500000002</v>
      </c>
      <c r="Q164" s="5">
        <v>36.6</v>
      </c>
      <c r="R164" s="5">
        <v>1800.04584</v>
      </c>
      <c r="S164" s="5">
        <v>36.6</v>
      </c>
      <c r="T164" s="5">
        <v>704.12</v>
      </c>
      <c r="U164" s="5">
        <v>36.6</v>
      </c>
      <c r="V164" s="5">
        <v>-383.72980000000001</v>
      </c>
      <c r="Y164" s="17">
        <v>36.6</v>
      </c>
      <c r="Z164" s="17">
        <v>3053.08718</v>
      </c>
      <c r="AA164" s="17">
        <v>36.6</v>
      </c>
      <c r="AB164" s="17">
        <v>1733.9117100000001</v>
      </c>
      <c r="AC164" s="17">
        <v>36.6</v>
      </c>
      <c r="AD164" s="17">
        <v>639.66808000000003</v>
      </c>
      <c r="AE164" s="17">
        <v>36.6</v>
      </c>
      <c r="AF164" s="17">
        <v>-288.35890999999998</v>
      </c>
      <c r="AI164" s="23">
        <v>36.6</v>
      </c>
      <c r="AJ164" s="23">
        <v>3374.0329400000001</v>
      </c>
      <c r="AK164" s="23">
        <v>36.6</v>
      </c>
      <c r="AL164" s="23">
        <v>2024.6729399999999</v>
      </c>
      <c r="AM164" s="23">
        <v>36.6</v>
      </c>
      <c r="AN164" s="23">
        <v>1053.69939</v>
      </c>
      <c r="AO164" s="23">
        <v>36.6</v>
      </c>
      <c r="AP164" s="23">
        <v>295.84271999999999</v>
      </c>
      <c r="AQ164" s="23">
        <v>36.6</v>
      </c>
      <c r="AR164" s="23">
        <v>-443.83130999999997</v>
      </c>
    </row>
    <row r="165" spans="1:44">
      <c r="A165" s="10">
        <v>36.799999999999997</v>
      </c>
      <c r="B165" s="10">
        <v>3521.6556</v>
      </c>
      <c r="C165" s="10">
        <v>36.799999999999997</v>
      </c>
      <c r="D165" s="10">
        <v>2653.9294</v>
      </c>
      <c r="E165" s="10">
        <v>36.799999999999997</v>
      </c>
      <c r="F165" s="10">
        <v>1674.9188200000001</v>
      </c>
      <c r="G165" s="10">
        <v>36.799999999999997</v>
      </c>
      <c r="H165" s="10">
        <v>1134.6845499999999</v>
      </c>
      <c r="I165" s="10">
        <v>36.799999999999997</v>
      </c>
      <c r="J165" s="10">
        <v>158.62224000000001</v>
      </c>
      <c r="K165" s="10">
        <v>36.799999999999997</v>
      </c>
      <c r="L165" s="10">
        <v>-360.18259999999998</v>
      </c>
      <c r="O165" s="5">
        <v>36.799999999999997</v>
      </c>
      <c r="P165" s="5">
        <v>3160.5916499999998</v>
      </c>
      <c r="Q165" s="5">
        <v>36.799999999999997</v>
      </c>
      <c r="R165" s="5">
        <v>1750.79584</v>
      </c>
      <c r="S165" s="5">
        <v>36.799999999999997</v>
      </c>
      <c r="T165" s="5">
        <v>681.84</v>
      </c>
      <c r="U165" s="5">
        <v>36.799999999999997</v>
      </c>
      <c r="V165" s="5">
        <v>-411.7398</v>
      </c>
      <c r="Y165" s="17">
        <v>36.799999999999997</v>
      </c>
      <c r="Z165" s="17">
        <v>3033.2571800000001</v>
      </c>
      <c r="AA165" s="17">
        <v>36.799999999999997</v>
      </c>
      <c r="AB165" s="17">
        <v>1746.3117099999999</v>
      </c>
      <c r="AC165" s="17">
        <v>36.799999999999997</v>
      </c>
      <c r="AD165" s="17">
        <v>572.16808000000003</v>
      </c>
      <c r="AE165" s="17">
        <v>36.799999999999997</v>
      </c>
      <c r="AF165" s="17">
        <v>-275.05891000000003</v>
      </c>
      <c r="AI165" s="23">
        <v>36.799999999999997</v>
      </c>
      <c r="AJ165" s="23">
        <v>3280.13294</v>
      </c>
      <c r="AK165" s="23">
        <v>36.799999999999997</v>
      </c>
      <c r="AL165" s="23">
        <v>2030.80294</v>
      </c>
      <c r="AM165" s="23">
        <v>36.799999999999997</v>
      </c>
      <c r="AN165" s="23">
        <v>973.82938999999999</v>
      </c>
      <c r="AO165" s="23">
        <v>36.799999999999997</v>
      </c>
      <c r="AP165" s="23">
        <v>252.97272000000001</v>
      </c>
      <c r="AQ165" s="23">
        <v>36.799999999999997</v>
      </c>
      <c r="AR165" s="23">
        <v>-420.70130999999998</v>
      </c>
    </row>
    <row r="166" spans="1:44">
      <c r="A166" s="10">
        <v>37</v>
      </c>
      <c r="B166" s="10">
        <v>3482.0156000000002</v>
      </c>
      <c r="C166" s="10">
        <v>37</v>
      </c>
      <c r="D166" s="10">
        <v>2728.9294</v>
      </c>
      <c r="E166" s="10">
        <v>37</v>
      </c>
      <c r="F166" s="10">
        <v>1741.55882</v>
      </c>
      <c r="G166" s="10">
        <v>37</v>
      </c>
      <c r="H166" s="10">
        <v>1188.88455</v>
      </c>
      <c r="I166" s="10">
        <v>37</v>
      </c>
      <c r="J166" s="10">
        <v>222.42223999999999</v>
      </c>
      <c r="K166" s="10">
        <v>37</v>
      </c>
      <c r="L166" s="10">
        <v>-362.58260000000001</v>
      </c>
      <c r="O166" s="5">
        <v>37</v>
      </c>
      <c r="P166" s="5">
        <v>3120.95165</v>
      </c>
      <c r="Q166" s="5">
        <v>37</v>
      </c>
      <c r="R166" s="5">
        <v>1756.79584</v>
      </c>
      <c r="S166" s="5">
        <v>37</v>
      </c>
      <c r="T166" s="5">
        <v>753.6</v>
      </c>
      <c r="U166" s="5">
        <v>37</v>
      </c>
      <c r="V166" s="5">
        <v>-409.81979999999999</v>
      </c>
      <c r="Y166" s="17">
        <v>37</v>
      </c>
      <c r="Z166" s="17">
        <v>2993.6171800000002</v>
      </c>
      <c r="AA166" s="17">
        <v>37</v>
      </c>
      <c r="AB166" s="17">
        <v>1728.51171</v>
      </c>
      <c r="AC166" s="17">
        <v>37</v>
      </c>
      <c r="AD166" s="17">
        <v>551.16808000000003</v>
      </c>
      <c r="AE166" s="17">
        <v>37</v>
      </c>
      <c r="AF166" s="17">
        <v>-291.65890999999999</v>
      </c>
      <c r="AI166" s="23">
        <v>37</v>
      </c>
      <c r="AJ166" s="23">
        <v>3355.9329400000001</v>
      </c>
      <c r="AK166" s="23">
        <v>37</v>
      </c>
      <c r="AL166" s="23">
        <v>2036.84294</v>
      </c>
      <c r="AM166" s="23">
        <v>37</v>
      </c>
      <c r="AN166" s="23">
        <v>1069.8693900000001</v>
      </c>
      <c r="AO166" s="23">
        <v>37</v>
      </c>
      <c r="AP166" s="23">
        <v>378.01272</v>
      </c>
      <c r="AQ166" s="23">
        <v>37</v>
      </c>
      <c r="AR166" s="23">
        <v>-434.66131000000001</v>
      </c>
    </row>
    <row r="167" spans="1:44">
      <c r="A167" s="10">
        <v>37.200000000000003</v>
      </c>
      <c r="B167" s="10">
        <v>3519.9456</v>
      </c>
      <c r="C167" s="10">
        <v>37.200000000000003</v>
      </c>
      <c r="D167" s="10">
        <v>2669.6794</v>
      </c>
      <c r="E167" s="10">
        <v>37.200000000000003</v>
      </c>
      <c r="F167" s="10">
        <v>1687.3788199999999</v>
      </c>
      <c r="G167" s="10">
        <v>37.200000000000003</v>
      </c>
      <c r="H167" s="10">
        <v>1206.4845499999999</v>
      </c>
      <c r="I167" s="10">
        <v>37.200000000000003</v>
      </c>
      <c r="J167" s="10">
        <v>82.322239999999994</v>
      </c>
      <c r="K167" s="10">
        <v>37.200000000000003</v>
      </c>
      <c r="L167" s="10">
        <v>-297.0326</v>
      </c>
      <c r="O167" s="5">
        <v>37.200000000000003</v>
      </c>
      <c r="P167" s="5">
        <v>3158.8816499999998</v>
      </c>
      <c r="Q167" s="5">
        <v>37.200000000000003</v>
      </c>
      <c r="R167" s="5">
        <v>1741.54584</v>
      </c>
      <c r="S167" s="5">
        <v>37.200000000000003</v>
      </c>
      <c r="T167" s="5">
        <v>673.48</v>
      </c>
      <c r="U167" s="5">
        <v>37.200000000000003</v>
      </c>
      <c r="V167" s="5">
        <v>-311.10980000000001</v>
      </c>
      <c r="Y167" s="17">
        <v>37.200000000000003</v>
      </c>
      <c r="Z167" s="17">
        <v>3031.54718</v>
      </c>
      <c r="AA167" s="17">
        <v>37.200000000000003</v>
      </c>
      <c r="AB167" s="17">
        <v>1751.1117099999999</v>
      </c>
      <c r="AC167" s="17">
        <v>37.200000000000003</v>
      </c>
      <c r="AD167" s="17">
        <v>609.66808000000003</v>
      </c>
      <c r="AE167" s="17">
        <v>37.200000000000003</v>
      </c>
      <c r="AF167" s="17">
        <v>-282.95891</v>
      </c>
      <c r="AI167" s="23">
        <v>37.200000000000003</v>
      </c>
      <c r="AJ167" s="23">
        <v>3391.8329399999998</v>
      </c>
      <c r="AK167" s="23">
        <v>37.200000000000003</v>
      </c>
      <c r="AL167" s="23">
        <v>2111.61294</v>
      </c>
      <c r="AM167" s="23">
        <v>37.200000000000003</v>
      </c>
      <c r="AN167" s="23">
        <v>1067.63939</v>
      </c>
      <c r="AO167" s="23">
        <v>37.200000000000003</v>
      </c>
      <c r="AP167" s="23">
        <v>322.78271999999998</v>
      </c>
      <c r="AQ167" s="23">
        <v>37.200000000000003</v>
      </c>
      <c r="AR167" s="23">
        <v>-388.89130999999998</v>
      </c>
    </row>
    <row r="168" spans="1:44">
      <c r="A168" s="10">
        <v>37.4</v>
      </c>
      <c r="B168" s="10">
        <v>3569.9456</v>
      </c>
      <c r="C168" s="10">
        <v>37.4</v>
      </c>
      <c r="D168" s="10">
        <v>2724.6794</v>
      </c>
      <c r="E168" s="10">
        <v>37.4</v>
      </c>
      <c r="F168" s="10">
        <v>1671.3788199999999</v>
      </c>
      <c r="G168" s="10">
        <v>37.4</v>
      </c>
      <c r="H168" s="10">
        <v>1164.4845499999999</v>
      </c>
      <c r="I168" s="10">
        <v>37.4</v>
      </c>
      <c r="J168" s="10">
        <v>190.32223999999999</v>
      </c>
      <c r="K168" s="10">
        <v>37.4</v>
      </c>
      <c r="L168" s="10">
        <v>-320.0326</v>
      </c>
      <c r="O168" s="5">
        <v>37.4</v>
      </c>
      <c r="P168" s="5">
        <v>3208.8816499999998</v>
      </c>
      <c r="Q168" s="5">
        <v>37.4</v>
      </c>
      <c r="R168" s="5">
        <v>1800.54584</v>
      </c>
      <c r="S168" s="5">
        <v>37.4</v>
      </c>
      <c r="T168" s="5">
        <v>720.48</v>
      </c>
      <c r="U168" s="5">
        <v>37.4</v>
      </c>
      <c r="V168" s="5">
        <v>-352.10980000000001</v>
      </c>
      <c r="Y168" s="17">
        <v>37.4</v>
      </c>
      <c r="Z168" s="17">
        <v>3081.54718</v>
      </c>
      <c r="AA168" s="17">
        <v>37.4</v>
      </c>
      <c r="AB168" s="17">
        <v>1743.1117099999999</v>
      </c>
      <c r="AC168" s="17">
        <v>37.4</v>
      </c>
      <c r="AD168" s="17">
        <v>597.66808000000003</v>
      </c>
      <c r="AE168" s="17">
        <v>37.4</v>
      </c>
      <c r="AF168" s="17">
        <v>-268.95891</v>
      </c>
      <c r="AI168" s="23">
        <v>37.4</v>
      </c>
      <c r="AJ168" s="23">
        <v>3299.8329399999998</v>
      </c>
      <c r="AK168" s="23">
        <v>37.4</v>
      </c>
      <c r="AL168" s="23">
        <v>2060.61294</v>
      </c>
      <c r="AM168" s="23">
        <v>37.4</v>
      </c>
      <c r="AN168" s="23">
        <v>1085.63939</v>
      </c>
      <c r="AO168" s="23">
        <v>37.4</v>
      </c>
      <c r="AP168" s="23">
        <v>302.78271999999998</v>
      </c>
      <c r="AQ168" s="23">
        <v>37.4</v>
      </c>
      <c r="AR168" s="23">
        <v>-440.89130999999998</v>
      </c>
    </row>
    <row r="169" spans="1:44">
      <c r="A169" s="10">
        <v>37.6</v>
      </c>
      <c r="B169" s="10">
        <v>3509.7156</v>
      </c>
      <c r="C169" s="10">
        <v>37.6</v>
      </c>
      <c r="D169" s="10">
        <v>2647.4294</v>
      </c>
      <c r="E169" s="10">
        <v>37.6</v>
      </c>
      <c r="F169" s="10">
        <v>1603.3588199999999</v>
      </c>
      <c r="G169" s="10">
        <v>37.6</v>
      </c>
      <c r="H169" s="10">
        <v>1192.88455</v>
      </c>
      <c r="I169" s="10">
        <v>37.6</v>
      </c>
      <c r="J169" s="10">
        <v>148.42223999999999</v>
      </c>
      <c r="K169" s="10">
        <v>37.6</v>
      </c>
      <c r="L169" s="10">
        <v>-358.08260000000001</v>
      </c>
      <c r="O169" s="5">
        <v>37.6</v>
      </c>
      <c r="P169" s="5">
        <v>3148.6516499999998</v>
      </c>
      <c r="Q169" s="5">
        <v>37.6</v>
      </c>
      <c r="R169" s="5">
        <v>1715.29584</v>
      </c>
      <c r="S169" s="5">
        <v>37.6</v>
      </c>
      <c r="T169" s="5">
        <v>689.8</v>
      </c>
      <c r="U169" s="5">
        <v>37.6</v>
      </c>
      <c r="V169" s="5">
        <v>-436.91980000000001</v>
      </c>
      <c r="Y169" s="17">
        <v>37.6</v>
      </c>
      <c r="Z169" s="17">
        <v>3021.31718</v>
      </c>
      <c r="AA169" s="17">
        <v>37.6</v>
      </c>
      <c r="AB169" s="17">
        <v>1710.51171</v>
      </c>
      <c r="AC169" s="17">
        <v>37.6</v>
      </c>
      <c r="AD169" s="17">
        <v>600.16808000000003</v>
      </c>
      <c r="AE169" s="17">
        <v>37.6</v>
      </c>
      <c r="AF169" s="17">
        <v>-329.65890999999999</v>
      </c>
      <c r="AI169" s="23">
        <v>37.6</v>
      </c>
      <c r="AJ169" s="23">
        <v>3300.9329400000001</v>
      </c>
      <c r="AK169" s="23">
        <v>37.6</v>
      </c>
      <c r="AL169" s="23">
        <v>2014.14294</v>
      </c>
      <c r="AM169" s="23">
        <v>37.6</v>
      </c>
      <c r="AN169" s="23">
        <v>1138.16939</v>
      </c>
      <c r="AO169" s="23">
        <v>37.6</v>
      </c>
      <c r="AP169" s="23">
        <v>321.31272000000001</v>
      </c>
      <c r="AQ169" s="23">
        <v>37.6</v>
      </c>
      <c r="AR169" s="23">
        <v>-490.36131</v>
      </c>
    </row>
    <row r="170" spans="1:44">
      <c r="A170" s="10">
        <v>37.799999999999997</v>
      </c>
      <c r="B170" s="10">
        <v>3498.4355999999998</v>
      </c>
      <c r="C170" s="10">
        <v>37.799999999999997</v>
      </c>
      <c r="D170" s="10">
        <v>2681.4294</v>
      </c>
      <c r="E170" s="10">
        <v>37.799999999999997</v>
      </c>
      <c r="F170" s="10">
        <v>1695.6388199999999</v>
      </c>
      <c r="G170" s="10">
        <v>37.799999999999997</v>
      </c>
      <c r="H170" s="10">
        <v>1116.2845500000001</v>
      </c>
      <c r="I170" s="10">
        <v>37.799999999999997</v>
      </c>
      <c r="J170" s="10">
        <v>115.02224</v>
      </c>
      <c r="K170" s="10">
        <v>37.799999999999997</v>
      </c>
      <c r="L170" s="10">
        <v>-372.88260000000002</v>
      </c>
      <c r="O170" s="5">
        <v>37.799999999999997</v>
      </c>
      <c r="P170" s="5">
        <v>3137.37165</v>
      </c>
      <c r="Q170" s="5">
        <v>37.799999999999997</v>
      </c>
      <c r="R170" s="5">
        <v>1760.29584</v>
      </c>
      <c r="S170" s="5">
        <v>37.799999999999997</v>
      </c>
      <c r="T170" s="5">
        <v>701.32</v>
      </c>
      <c r="U170" s="5">
        <v>37.799999999999997</v>
      </c>
      <c r="V170" s="5">
        <v>-380.07979999999998</v>
      </c>
      <c r="Y170" s="17">
        <v>37.799999999999997</v>
      </c>
      <c r="Z170" s="17">
        <v>3010.0371799999998</v>
      </c>
      <c r="AA170" s="17">
        <v>37.799999999999997</v>
      </c>
      <c r="AB170" s="17">
        <v>1737.9117100000001</v>
      </c>
      <c r="AC170" s="17">
        <v>37.799999999999997</v>
      </c>
      <c r="AD170" s="17">
        <v>545.16808000000003</v>
      </c>
      <c r="AE170" s="17">
        <v>37.799999999999997</v>
      </c>
      <c r="AF170" s="17">
        <v>-326.85890999999998</v>
      </c>
      <c r="AI170" s="23">
        <v>37.799999999999997</v>
      </c>
      <c r="AJ170" s="23">
        <v>3311.5329400000001</v>
      </c>
      <c r="AK170" s="23">
        <v>37.799999999999997</v>
      </c>
      <c r="AL170" s="23">
        <v>2051.2229400000001</v>
      </c>
      <c r="AM170" s="23">
        <v>37.799999999999997</v>
      </c>
      <c r="AN170" s="23">
        <v>1036.2493899999999</v>
      </c>
      <c r="AO170" s="23">
        <v>37.799999999999997</v>
      </c>
      <c r="AP170" s="23">
        <v>261.39272</v>
      </c>
      <c r="AQ170" s="23">
        <v>37.799999999999997</v>
      </c>
      <c r="AR170" s="23">
        <v>-443.28131000000002</v>
      </c>
    </row>
    <row r="171" spans="1:44">
      <c r="A171" s="10">
        <v>38</v>
      </c>
      <c r="B171" s="10">
        <v>3544.1956</v>
      </c>
      <c r="C171" s="10">
        <v>38</v>
      </c>
      <c r="D171" s="10">
        <v>2694.4294</v>
      </c>
      <c r="E171" s="10">
        <v>38</v>
      </c>
      <c r="F171" s="10">
        <v>1615.8788199999999</v>
      </c>
      <c r="G171" s="10">
        <v>38</v>
      </c>
      <c r="H171" s="10">
        <v>1184.4845499999999</v>
      </c>
      <c r="I171" s="10">
        <v>38</v>
      </c>
      <c r="J171" s="10">
        <v>177.82223999999999</v>
      </c>
      <c r="K171" s="10">
        <v>38</v>
      </c>
      <c r="L171" s="10">
        <v>-393.2826</v>
      </c>
      <c r="O171" s="5">
        <v>38</v>
      </c>
      <c r="P171" s="5">
        <v>3183.1316499999998</v>
      </c>
      <c r="Q171" s="5">
        <v>38</v>
      </c>
      <c r="R171" s="5">
        <v>1773.29584</v>
      </c>
      <c r="S171" s="5">
        <v>38</v>
      </c>
      <c r="T171" s="5">
        <v>717.48</v>
      </c>
      <c r="U171" s="5">
        <v>38</v>
      </c>
      <c r="V171" s="5">
        <v>-399.35980000000001</v>
      </c>
      <c r="Y171" s="17">
        <v>38</v>
      </c>
      <c r="Z171" s="17">
        <v>3055.79718</v>
      </c>
      <c r="AA171" s="17">
        <v>38</v>
      </c>
      <c r="AB171" s="17">
        <v>1694.1117099999999</v>
      </c>
      <c r="AC171" s="17">
        <v>38</v>
      </c>
      <c r="AD171" s="17">
        <v>622.16808000000003</v>
      </c>
      <c r="AE171" s="17">
        <v>38</v>
      </c>
      <c r="AF171" s="17">
        <v>-285.45891</v>
      </c>
      <c r="AI171" s="23">
        <v>38</v>
      </c>
      <c r="AJ171" s="23">
        <v>3326.3329399999998</v>
      </c>
      <c r="AK171" s="23">
        <v>38</v>
      </c>
      <c r="AL171" s="23">
        <v>2054.86294</v>
      </c>
      <c r="AM171" s="23">
        <v>38</v>
      </c>
      <c r="AN171" s="23">
        <v>1033.88939</v>
      </c>
      <c r="AO171" s="23">
        <v>38</v>
      </c>
      <c r="AP171" s="23">
        <v>357.03271999999998</v>
      </c>
      <c r="AQ171" s="23">
        <v>38</v>
      </c>
      <c r="AR171" s="23">
        <v>-438.64130999999998</v>
      </c>
    </row>
    <row r="172" spans="1:44">
      <c r="A172" s="10">
        <v>38.200000000000003</v>
      </c>
      <c r="B172" s="10">
        <v>3490.1055999999999</v>
      </c>
      <c r="C172" s="10">
        <v>38.200000000000003</v>
      </c>
      <c r="D172" s="10">
        <v>2677.6794</v>
      </c>
      <c r="E172" s="10">
        <v>38.200000000000003</v>
      </c>
      <c r="F172" s="10">
        <v>1668.2188200000001</v>
      </c>
      <c r="G172" s="10">
        <v>38.200000000000003</v>
      </c>
      <c r="H172" s="10">
        <v>1158.6845499999999</v>
      </c>
      <c r="I172" s="10">
        <v>38.200000000000003</v>
      </c>
      <c r="J172" s="10">
        <v>144.12224000000001</v>
      </c>
      <c r="K172" s="10">
        <v>38.200000000000003</v>
      </c>
      <c r="L172" s="10">
        <v>-309.43259999999998</v>
      </c>
      <c r="O172" s="5">
        <v>38.200000000000003</v>
      </c>
      <c r="P172" s="5">
        <v>3129.0416500000001</v>
      </c>
      <c r="Q172" s="5">
        <v>38.200000000000003</v>
      </c>
      <c r="R172" s="5">
        <v>1773.54584</v>
      </c>
      <c r="S172" s="5">
        <v>38.200000000000003</v>
      </c>
      <c r="T172" s="5">
        <v>682.04</v>
      </c>
      <c r="U172" s="5">
        <v>38.200000000000003</v>
      </c>
      <c r="V172" s="5">
        <v>-358.58980000000003</v>
      </c>
      <c r="Y172" s="17">
        <v>38.200000000000003</v>
      </c>
      <c r="Z172" s="17">
        <v>3001.7071799999999</v>
      </c>
      <c r="AA172" s="17">
        <v>38.200000000000003</v>
      </c>
      <c r="AB172" s="17">
        <v>1697.3117099999999</v>
      </c>
      <c r="AC172" s="17">
        <v>38.200000000000003</v>
      </c>
      <c r="AD172" s="17">
        <v>585.66808000000003</v>
      </c>
      <c r="AE172" s="17">
        <v>38.200000000000003</v>
      </c>
      <c r="AF172" s="17">
        <v>-250.55891</v>
      </c>
      <c r="AI172" s="23">
        <v>38.200000000000003</v>
      </c>
      <c r="AJ172" s="23">
        <v>3300.63294</v>
      </c>
      <c r="AK172" s="23">
        <v>38.200000000000003</v>
      </c>
      <c r="AL172" s="23">
        <v>2031.85294</v>
      </c>
      <c r="AM172" s="23">
        <v>38.200000000000003</v>
      </c>
      <c r="AN172" s="23">
        <v>1111.8793900000001</v>
      </c>
      <c r="AO172" s="23">
        <v>38.200000000000003</v>
      </c>
      <c r="AP172" s="23">
        <v>336.02271999999999</v>
      </c>
      <c r="AQ172" s="23">
        <v>38.200000000000003</v>
      </c>
      <c r="AR172" s="23">
        <v>-432.65131000000002</v>
      </c>
    </row>
    <row r="173" spans="1:44">
      <c r="A173" s="10">
        <v>38.4</v>
      </c>
      <c r="B173" s="10">
        <v>3525.1055999999999</v>
      </c>
      <c r="C173" s="10">
        <v>38.4</v>
      </c>
      <c r="D173" s="10">
        <v>2663.6794</v>
      </c>
      <c r="E173" s="10">
        <v>38.4</v>
      </c>
      <c r="F173" s="10">
        <v>1681.2188200000001</v>
      </c>
      <c r="G173" s="10">
        <v>38.4</v>
      </c>
      <c r="H173" s="10">
        <v>1142.6845499999999</v>
      </c>
      <c r="I173" s="10">
        <v>38.4</v>
      </c>
      <c r="J173" s="10">
        <v>76.122240000000005</v>
      </c>
      <c r="K173" s="10">
        <v>38.4</v>
      </c>
      <c r="L173" s="10">
        <v>-340.43259999999998</v>
      </c>
      <c r="O173" s="5">
        <v>38.4</v>
      </c>
      <c r="P173" s="5">
        <v>3164.0416500000001</v>
      </c>
      <c r="Q173" s="5">
        <v>38.4</v>
      </c>
      <c r="R173" s="5">
        <v>1680.54584</v>
      </c>
      <c r="S173" s="5">
        <v>38.4</v>
      </c>
      <c r="T173" s="5">
        <v>686.04</v>
      </c>
      <c r="U173" s="5">
        <v>38.4</v>
      </c>
      <c r="V173" s="5">
        <v>-401.58980000000003</v>
      </c>
      <c r="Y173" s="17">
        <v>38.4</v>
      </c>
      <c r="Z173" s="17">
        <v>3036.7071799999999</v>
      </c>
      <c r="AA173" s="17">
        <v>38.4</v>
      </c>
      <c r="AB173" s="17">
        <v>1688.3117099999999</v>
      </c>
      <c r="AC173" s="17">
        <v>38.4</v>
      </c>
      <c r="AD173" s="17">
        <v>539.66808000000003</v>
      </c>
      <c r="AE173" s="17">
        <v>38.4</v>
      </c>
      <c r="AF173" s="17">
        <v>-309.55891000000003</v>
      </c>
      <c r="AI173" s="23">
        <v>38.4</v>
      </c>
      <c r="AJ173" s="23">
        <v>3338.63294</v>
      </c>
      <c r="AK173" s="23">
        <v>38.4</v>
      </c>
      <c r="AL173" s="23">
        <v>2008.85294</v>
      </c>
      <c r="AM173" s="23">
        <v>38.4</v>
      </c>
      <c r="AN173" s="23">
        <v>1046.8793900000001</v>
      </c>
      <c r="AO173" s="23">
        <v>38.4</v>
      </c>
      <c r="AP173" s="23">
        <v>279.02271999999999</v>
      </c>
      <c r="AQ173" s="23">
        <v>38.4</v>
      </c>
      <c r="AR173" s="23">
        <v>-444.65131000000002</v>
      </c>
    </row>
    <row r="174" spans="1:44">
      <c r="A174" s="10">
        <v>38.6</v>
      </c>
      <c r="B174" s="10">
        <v>3486.8955999999998</v>
      </c>
      <c r="C174" s="10">
        <v>38.6</v>
      </c>
      <c r="D174" s="10">
        <v>2662.9294</v>
      </c>
      <c r="E174" s="10">
        <v>38.6</v>
      </c>
      <c r="F174" s="10">
        <v>1642.6788200000001</v>
      </c>
      <c r="G174" s="10">
        <v>38.6</v>
      </c>
      <c r="H174" s="10">
        <v>1180.4845499999999</v>
      </c>
      <c r="I174" s="10">
        <v>38.6</v>
      </c>
      <c r="J174" s="10">
        <v>109.82223999999999</v>
      </c>
      <c r="K174" s="10">
        <v>38.6</v>
      </c>
      <c r="L174" s="10">
        <v>-352.7826</v>
      </c>
      <c r="O174" s="5">
        <v>38.6</v>
      </c>
      <c r="P174" s="5">
        <v>3125.8316500000001</v>
      </c>
      <c r="Q174" s="5">
        <v>38.6</v>
      </c>
      <c r="R174" s="5">
        <v>1790.79584</v>
      </c>
      <c r="S174" s="5">
        <v>38.6</v>
      </c>
      <c r="T174" s="5">
        <v>712.68</v>
      </c>
      <c r="U174" s="5">
        <v>38.6</v>
      </c>
      <c r="V174" s="5">
        <v>-423.45979999999997</v>
      </c>
      <c r="Y174" s="17">
        <v>38.6</v>
      </c>
      <c r="Z174" s="17">
        <v>2998.4971799999998</v>
      </c>
      <c r="AA174" s="17">
        <v>38.6</v>
      </c>
      <c r="AB174" s="17">
        <v>1675.1117099999999</v>
      </c>
      <c r="AC174" s="17">
        <v>38.6</v>
      </c>
      <c r="AD174" s="17">
        <v>573.16808000000003</v>
      </c>
      <c r="AE174" s="17">
        <v>38.6</v>
      </c>
      <c r="AF174" s="17">
        <v>-290.45891</v>
      </c>
      <c r="AI174" s="23">
        <v>38.6</v>
      </c>
      <c r="AJ174" s="23">
        <v>3345.3329399999998</v>
      </c>
      <c r="AK174" s="23">
        <v>38.6</v>
      </c>
      <c r="AL174" s="23">
        <v>2055.1629400000002</v>
      </c>
      <c r="AM174" s="23">
        <v>38.6</v>
      </c>
      <c r="AN174" s="23">
        <v>967.18939</v>
      </c>
      <c r="AO174" s="23">
        <v>38.6</v>
      </c>
      <c r="AP174" s="23">
        <v>240.33271999999999</v>
      </c>
      <c r="AQ174" s="23">
        <v>38.6</v>
      </c>
      <c r="AR174" s="23">
        <v>-455.34131000000002</v>
      </c>
    </row>
    <row r="175" spans="1:44">
      <c r="A175" s="10">
        <v>38.799999999999997</v>
      </c>
      <c r="B175" s="10">
        <v>3505.6156000000001</v>
      </c>
      <c r="C175" s="10">
        <v>38.799999999999997</v>
      </c>
      <c r="D175" s="10">
        <v>2675.9294</v>
      </c>
      <c r="E175" s="10">
        <v>38.799999999999997</v>
      </c>
      <c r="F175" s="10">
        <v>1648.9588200000001</v>
      </c>
      <c r="G175" s="10">
        <v>38.799999999999997</v>
      </c>
      <c r="H175" s="10">
        <v>1157.88455</v>
      </c>
      <c r="I175" s="10">
        <v>38.799999999999997</v>
      </c>
      <c r="J175" s="10">
        <v>177.42223999999999</v>
      </c>
      <c r="K175" s="10">
        <v>38.799999999999997</v>
      </c>
      <c r="L175" s="10">
        <v>-364.58260000000001</v>
      </c>
      <c r="O175" s="5">
        <v>38.799999999999997</v>
      </c>
      <c r="P175" s="5">
        <v>3144.5516499999999</v>
      </c>
      <c r="Q175" s="5">
        <v>38.799999999999997</v>
      </c>
      <c r="R175" s="5">
        <v>1760.79584</v>
      </c>
      <c r="S175" s="5">
        <v>38.799999999999997</v>
      </c>
      <c r="T175" s="5">
        <v>666.2</v>
      </c>
      <c r="U175" s="5">
        <v>38.799999999999997</v>
      </c>
      <c r="V175" s="5">
        <v>-373.6198</v>
      </c>
      <c r="Y175" s="17">
        <v>38.799999999999997</v>
      </c>
      <c r="Z175" s="17">
        <v>3017.2171800000001</v>
      </c>
      <c r="AA175" s="17">
        <v>38.799999999999997</v>
      </c>
      <c r="AB175" s="17">
        <v>1722.51171</v>
      </c>
      <c r="AC175" s="17">
        <v>38.799999999999997</v>
      </c>
      <c r="AD175" s="17">
        <v>554.16808000000003</v>
      </c>
      <c r="AE175" s="17">
        <v>38.799999999999997</v>
      </c>
      <c r="AF175" s="17">
        <v>-252.65890999999999</v>
      </c>
      <c r="AI175" s="23">
        <v>38.799999999999997</v>
      </c>
      <c r="AJ175" s="23">
        <v>3279.9329400000001</v>
      </c>
      <c r="AK175" s="23">
        <v>38.799999999999997</v>
      </c>
      <c r="AL175" s="23">
        <v>2069.2429400000001</v>
      </c>
      <c r="AM175" s="23">
        <v>38.799999999999997</v>
      </c>
      <c r="AN175" s="23">
        <v>1085.2693899999999</v>
      </c>
      <c r="AO175" s="23">
        <v>38.799999999999997</v>
      </c>
      <c r="AP175" s="23">
        <v>245.41272000000001</v>
      </c>
      <c r="AQ175" s="23">
        <v>38.799999999999997</v>
      </c>
      <c r="AR175" s="23">
        <v>-435.26130999999998</v>
      </c>
    </row>
    <row r="176" spans="1:44">
      <c r="A176" s="10">
        <v>39</v>
      </c>
      <c r="B176" s="10">
        <v>3508.1255999999998</v>
      </c>
      <c r="C176" s="10">
        <v>39</v>
      </c>
      <c r="D176" s="10">
        <v>2751.1794</v>
      </c>
      <c r="E176" s="10">
        <v>39</v>
      </c>
      <c r="F176" s="10">
        <v>1630.6988200000001</v>
      </c>
      <c r="G176" s="10">
        <v>39</v>
      </c>
      <c r="H176" s="10">
        <v>1138.08455</v>
      </c>
      <c r="I176" s="10">
        <v>39</v>
      </c>
      <c r="J176" s="10">
        <v>116.72224</v>
      </c>
      <c r="K176" s="10">
        <v>39</v>
      </c>
      <c r="L176" s="10">
        <v>-342.73259999999999</v>
      </c>
      <c r="O176" s="5">
        <v>39</v>
      </c>
      <c r="P176" s="5">
        <v>3147.0616500000001</v>
      </c>
      <c r="Q176" s="5">
        <v>39</v>
      </c>
      <c r="R176" s="5">
        <v>1772.04584</v>
      </c>
      <c r="S176" s="5">
        <v>39</v>
      </c>
      <c r="T176" s="5">
        <v>665.36</v>
      </c>
      <c r="U176" s="5">
        <v>39</v>
      </c>
      <c r="V176" s="5">
        <v>-408.64980000000003</v>
      </c>
      <c r="Y176" s="17">
        <v>39</v>
      </c>
      <c r="Z176" s="17">
        <v>3019.7271799999999</v>
      </c>
      <c r="AA176" s="17">
        <v>39</v>
      </c>
      <c r="AB176" s="17">
        <v>1761.71171</v>
      </c>
      <c r="AC176" s="17">
        <v>39</v>
      </c>
      <c r="AD176" s="17">
        <v>602.66808000000003</v>
      </c>
      <c r="AE176" s="17">
        <v>39</v>
      </c>
      <c r="AF176" s="17">
        <v>-260.75891000000001</v>
      </c>
      <c r="AI176" s="23">
        <v>39</v>
      </c>
      <c r="AJ176" s="23">
        <v>3302.2329399999999</v>
      </c>
      <c r="AK176" s="23">
        <v>39</v>
      </c>
      <c r="AL176" s="23">
        <v>2073.63294</v>
      </c>
      <c r="AM176" s="23">
        <v>39</v>
      </c>
      <c r="AN176" s="23">
        <v>1067.65939</v>
      </c>
      <c r="AO176" s="23">
        <v>39</v>
      </c>
      <c r="AP176" s="23">
        <v>273.80272000000002</v>
      </c>
      <c r="AQ176" s="23">
        <v>39</v>
      </c>
      <c r="AR176" s="23">
        <v>-444.87130999999999</v>
      </c>
    </row>
    <row r="177" spans="1:44">
      <c r="A177" s="10">
        <v>39.200000000000003</v>
      </c>
      <c r="B177" s="10">
        <v>3523.6356000000001</v>
      </c>
      <c r="C177" s="10">
        <v>39.200000000000003</v>
      </c>
      <c r="D177" s="10">
        <v>2662.4294</v>
      </c>
      <c r="E177" s="10">
        <v>39.200000000000003</v>
      </c>
      <c r="F177" s="10">
        <v>1651.4388200000001</v>
      </c>
      <c r="G177" s="10">
        <v>39.200000000000003</v>
      </c>
      <c r="H177" s="10">
        <v>1180.2845500000001</v>
      </c>
      <c r="I177" s="10">
        <v>39.200000000000003</v>
      </c>
      <c r="J177" s="10">
        <v>105.02224</v>
      </c>
      <c r="K177" s="10">
        <v>39.200000000000003</v>
      </c>
      <c r="L177" s="10">
        <v>-374.88260000000002</v>
      </c>
      <c r="O177" s="5">
        <v>39.200000000000003</v>
      </c>
      <c r="P177" s="5">
        <v>3162.5716499999999</v>
      </c>
      <c r="Q177" s="5">
        <v>39.200000000000003</v>
      </c>
      <c r="R177" s="5">
        <v>1812.29584</v>
      </c>
      <c r="S177" s="5">
        <v>39.200000000000003</v>
      </c>
      <c r="T177" s="5">
        <v>691.52</v>
      </c>
      <c r="U177" s="5">
        <v>39.200000000000003</v>
      </c>
      <c r="V177" s="5">
        <v>-435.6798</v>
      </c>
      <c r="Y177" s="17">
        <v>39.200000000000003</v>
      </c>
      <c r="Z177" s="17">
        <v>3035.2371800000001</v>
      </c>
      <c r="AA177" s="17">
        <v>39.200000000000003</v>
      </c>
      <c r="AB177" s="17">
        <v>1735.9117100000001</v>
      </c>
      <c r="AC177" s="17">
        <v>39.200000000000003</v>
      </c>
      <c r="AD177" s="17">
        <v>550.16808000000003</v>
      </c>
      <c r="AE177" s="17">
        <v>39.200000000000003</v>
      </c>
      <c r="AF177" s="17">
        <v>-289.85890999999998</v>
      </c>
      <c r="AI177" s="23">
        <v>39.200000000000003</v>
      </c>
      <c r="AJ177" s="23">
        <v>3257.5329400000001</v>
      </c>
      <c r="AK177" s="23">
        <v>39.200000000000003</v>
      </c>
      <c r="AL177" s="23">
        <v>2025.0229400000001</v>
      </c>
      <c r="AM177" s="23">
        <v>39.200000000000003</v>
      </c>
      <c r="AN177" s="23">
        <v>1024.0493899999999</v>
      </c>
      <c r="AO177" s="23">
        <v>39.200000000000003</v>
      </c>
      <c r="AP177" s="23">
        <v>227.19272000000001</v>
      </c>
      <c r="AQ177" s="23">
        <v>39.200000000000003</v>
      </c>
      <c r="AR177" s="23">
        <v>-523.48131000000001</v>
      </c>
    </row>
    <row r="178" spans="1:44">
      <c r="A178" s="10">
        <v>39.4</v>
      </c>
      <c r="B178" s="10">
        <v>3489.7556</v>
      </c>
      <c r="C178" s="10">
        <v>39.4</v>
      </c>
      <c r="D178" s="10">
        <v>2668.4294</v>
      </c>
      <c r="E178" s="10">
        <v>39.4</v>
      </c>
      <c r="F178" s="10">
        <v>1669.31882</v>
      </c>
      <c r="G178" s="10">
        <v>39.4</v>
      </c>
      <c r="H178" s="10">
        <v>1157.6845499999999</v>
      </c>
      <c r="I178" s="10">
        <v>39.4</v>
      </c>
      <c r="J178" s="10">
        <v>119.62224000000001</v>
      </c>
      <c r="K178" s="10">
        <v>39.4</v>
      </c>
      <c r="L178" s="10">
        <v>-392.68259999999998</v>
      </c>
      <c r="O178" s="5">
        <v>39.4</v>
      </c>
      <c r="P178" s="5">
        <v>3128.6916500000002</v>
      </c>
      <c r="Q178" s="5">
        <v>39.4</v>
      </c>
      <c r="R178" s="5">
        <v>1736.29584</v>
      </c>
      <c r="S178" s="5">
        <v>39.4</v>
      </c>
      <c r="T178" s="5">
        <v>650.44000000000005</v>
      </c>
      <c r="U178" s="5">
        <v>39.4</v>
      </c>
      <c r="V178" s="5">
        <v>-378.03980000000001</v>
      </c>
      <c r="Y178" s="17">
        <v>39.4</v>
      </c>
      <c r="Z178" s="17">
        <v>3001.35718</v>
      </c>
      <c r="AA178" s="17">
        <v>39.4</v>
      </c>
      <c r="AB178" s="17">
        <v>1735.3117099999999</v>
      </c>
      <c r="AC178" s="17">
        <v>39.4</v>
      </c>
      <c r="AD178" s="17">
        <v>575.16808000000003</v>
      </c>
      <c r="AE178" s="17">
        <v>39.4</v>
      </c>
      <c r="AF178" s="17">
        <v>-308.05891000000003</v>
      </c>
      <c r="AI178" s="23">
        <v>39.4</v>
      </c>
      <c r="AJ178" s="23">
        <v>3264.13294</v>
      </c>
      <c r="AK178" s="23">
        <v>39.4</v>
      </c>
      <c r="AL178" s="23">
        <v>2014.7029399999999</v>
      </c>
      <c r="AM178" s="23">
        <v>39.4</v>
      </c>
      <c r="AN178" s="23">
        <v>1114.72939</v>
      </c>
      <c r="AO178" s="23">
        <v>39.4</v>
      </c>
      <c r="AP178" s="23">
        <v>289.87272000000002</v>
      </c>
      <c r="AQ178" s="23">
        <v>39.4</v>
      </c>
      <c r="AR178" s="23">
        <v>-535.80130999999994</v>
      </c>
    </row>
    <row r="179" spans="1:44">
      <c r="A179" s="10">
        <v>39.6</v>
      </c>
      <c r="B179" s="10">
        <v>3464.0556000000001</v>
      </c>
      <c r="C179" s="10">
        <v>39.6</v>
      </c>
      <c r="D179" s="10">
        <v>2680.9294</v>
      </c>
      <c r="E179" s="10">
        <v>39.6</v>
      </c>
      <c r="F179" s="10">
        <v>1604.51882</v>
      </c>
      <c r="G179" s="10">
        <v>39.6</v>
      </c>
      <c r="H179" s="10">
        <v>1156.6845499999999</v>
      </c>
      <c r="I179" s="10">
        <v>39.6</v>
      </c>
      <c r="J179" s="10">
        <v>139.62224000000001</v>
      </c>
      <c r="K179" s="10">
        <v>39.6</v>
      </c>
      <c r="L179" s="10">
        <v>-391.18259999999998</v>
      </c>
      <c r="O179" s="5">
        <v>39.6</v>
      </c>
      <c r="P179" s="5">
        <v>3102.9916499999999</v>
      </c>
      <c r="Q179" s="5">
        <v>39.6</v>
      </c>
      <c r="R179" s="5">
        <v>1746.79584</v>
      </c>
      <c r="S179" s="5">
        <v>39.6</v>
      </c>
      <c r="T179" s="5">
        <v>623.24</v>
      </c>
      <c r="U179" s="5">
        <v>39.6</v>
      </c>
      <c r="V179" s="5">
        <v>-407.93979999999999</v>
      </c>
      <c r="Y179" s="17">
        <v>39.6</v>
      </c>
      <c r="Z179" s="17">
        <v>2975.6571800000002</v>
      </c>
      <c r="AA179" s="17">
        <v>39.6</v>
      </c>
      <c r="AB179" s="17">
        <v>1703.3117099999999</v>
      </c>
      <c r="AC179" s="17">
        <v>39.6</v>
      </c>
      <c r="AD179" s="17">
        <v>592.16808000000003</v>
      </c>
      <c r="AE179" s="17">
        <v>39.6</v>
      </c>
      <c r="AF179" s="17">
        <v>-302.05891000000003</v>
      </c>
      <c r="AI179" s="23">
        <v>39.6</v>
      </c>
      <c r="AJ179" s="23">
        <v>3279.13294</v>
      </c>
      <c r="AK179" s="23">
        <v>39.6</v>
      </c>
      <c r="AL179" s="23">
        <v>1994.4029399999999</v>
      </c>
      <c r="AM179" s="23">
        <v>39.6</v>
      </c>
      <c r="AN179" s="23">
        <v>1050.42939</v>
      </c>
      <c r="AO179" s="23">
        <v>39.6</v>
      </c>
      <c r="AP179" s="23">
        <v>196.57272</v>
      </c>
      <c r="AQ179" s="23">
        <v>39.6</v>
      </c>
      <c r="AR179" s="23">
        <v>-483.10131000000001</v>
      </c>
    </row>
    <row r="180" spans="1:44">
      <c r="A180" s="10">
        <v>39.799999999999997</v>
      </c>
      <c r="B180" s="10">
        <v>3516.9555999999998</v>
      </c>
      <c r="C180" s="10">
        <v>39.799999999999997</v>
      </c>
      <c r="D180" s="10">
        <v>2681.4294</v>
      </c>
      <c r="E180" s="10">
        <v>39.799999999999997</v>
      </c>
      <c r="F180" s="10">
        <v>1735.1188199999999</v>
      </c>
      <c r="G180" s="10">
        <v>39.799999999999997</v>
      </c>
      <c r="H180" s="10">
        <v>1172.6845499999999</v>
      </c>
      <c r="I180" s="10">
        <v>39.799999999999997</v>
      </c>
      <c r="J180" s="10">
        <v>121.62224000000001</v>
      </c>
      <c r="K180" s="10">
        <v>39.799999999999997</v>
      </c>
      <c r="L180" s="10">
        <v>-310.68259999999998</v>
      </c>
      <c r="O180" s="5">
        <v>39.799999999999997</v>
      </c>
      <c r="P180" s="5">
        <v>3155.89165</v>
      </c>
      <c r="Q180" s="5">
        <v>39.799999999999997</v>
      </c>
      <c r="R180" s="5">
        <v>1742.29584</v>
      </c>
      <c r="S180" s="5">
        <v>39.799999999999997</v>
      </c>
      <c r="T180" s="5">
        <v>668.64</v>
      </c>
      <c r="U180" s="5">
        <v>39.799999999999997</v>
      </c>
      <c r="V180" s="5">
        <v>-356.63979999999998</v>
      </c>
      <c r="Y180" s="17">
        <v>39.799999999999997</v>
      </c>
      <c r="Z180" s="17">
        <v>3028.5571799999998</v>
      </c>
      <c r="AA180" s="17">
        <v>39.799999999999997</v>
      </c>
      <c r="AB180" s="17">
        <v>1782.3117099999999</v>
      </c>
      <c r="AC180" s="17">
        <v>39.799999999999997</v>
      </c>
      <c r="AD180" s="17">
        <v>612.16808000000003</v>
      </c>
      <c r="AE180" s="17">
        <v>39.799999999999997</v>
      </c>
      <c r="AF180" s="17">
        <v>-269.05891000000003</v>
      </c>
      <c r="AI180" s="23">
        <v>39.799999999999997</v>
      </c>
      <c r="AJ180" s="23">
        <v>3288.13294</v>
      </c>
      <c r="AK180" s="23">
        <v>39.799999999999997</v>
      </c>
      <c r="AL180" s="23">
        <v>2037.5029400000001</v>
      </c>
      <c r="AM180" s="23">
        <v>39.799999999999997</v>
      </c>
      <c r="AN180" s="23">
        <v>1061.5293899999999</v>
      </c>
      <c r="AO180" s="23">
        <v>39.799999999999997</v>
      </c>
      <c r="AP180" s="23">
        <v>243.67272</v>
      </c>
      <c r="AQ180" s="23">
        <v>39.799999999999997</v>
      </c>
      <c r="AR180" s="23">
        <v>-512.00130999999999</v>
      </c>
    </row>
    <row r="181" spans="1:44">
      <c r="A181" s="10">
        <v>40</v>
      </c>
      <c r="B181" s="10">
        <v>3497.5156000000002</v>
      </c>
      <c r="C181" s="10">
        <v>40</v>
      </c>
      <c r="D181" s="10">
        <v>2712.4294</v>
      </c>
      <c r="E181" s="10">
        <v>40</v>
      </c>
      <c r="F181" s="10">
        <v>1651.55882</v>
      </c>
      <c r="G181" s="10">
        <v>40</v>
      </c>
      <c r="H181" s="10">
        <v>1143.88455</v>
      </c>
      <c r="I181" s="10">
        <v>40</v>
      </c>
      <c r="J181" s="10">
        <v>86.422240000000002</v>
      </c>
      <c r="K181" s="10">
        <v>40</v>
      </c>
      <c r="L181" s="10">
        <v>-318.08260000000001</v>
      </c>
      <c r="O181" s="5">
        <v>40</v>
      </c>
      <c r="P181" s="5">
        <v>3136.45165</v>
      </c>
      <c r="Q181" s="5">
        <v>40</v>
      </c>
      <c r="R181" s="5">
        <v>1785.29584</v>
      </c>
      <c r="S181" s="5">
        <v>40</v>
      </c>
      <c r="T181" s="5">
        <v>683.6</v>
      </c>
      <c r="U181" s="5">
        <v>40</v>
      </c>
      <c r="V181" s="5">
        <v>-405.31979999999999</v>
      </c>
      <c r="Y181" s="17">
        <v>40</v>
      </c>
      <c r="Z181" s="17">
        <v>3009.1171800000002</v>
      </c>
      <c r="AA181" s="17">
        <v>40</v>
      </c>
      <c r="AB181" s="17">
        <v>1718.51171</v>
      </c>
      <c r="AC181" s="17">
        <v>40</v>
      </c>
      <c r="AD181" s="17">
        <v>548.16808000000003</v>
      </c>
      <c r="AE181" s="17">
        <v>40</v>
      </c>
      <c r="AF181" s="17">
        <v>-271.65890999999999</v>
      </c>
      <c r="AI181" s="23">
        <v>40</v>
      </c>
      <c r="AJ181" s="23">
        <v>3294.9329400000001</v>
      </c>
      <c r="AK181" s="23">
        <v>40</v>
      </c>
      <c r="AL181" s="23">
        <v>2003.34294</v>
      </c>
      <c r="AM181" s="23">
        <v>40</v>
      </c>
      <c r="AN181" s="23">
        <v>1072.3693900000001</v>
      </c>
      <c r="AO181" s="23">
        <v>40</v>
      </c>
      <c r="AP181" s="23">
        <v>198.51272</v>
      </c>
      <c r="AQ181" s="23">
        <v>40</v>
      </c>
      <c r="AR181" s="23">
        <v>-547.16130999999996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4" sqref="A4"/>
    </sheetView>
  </sheetViews>
  <sheetFormatPr defaultColWidth="9" defaultRowHeight="15"/>
  <cols>
    <col min="1" max="1" width="15.5703125" style="1" customWidth="1"/>
    <col min="2" max="2" width="7.85546875" style="1" bestFit="1" customWidth="1"/>
    <col min="3" max="3" width="17.42578125" style="1" bestFit="1" customWidth="1"/>
    <col min="4" max="5" width="9" style="1"/>
    <col min="6" max="6" width="11.28515625" style="1" bestFit="1" customWidth="1"/>
    <col min="7" max="7" width="5.5703125" style="1" bestFit="1" customWidth="1"/>
    <col min="8" max="9" width="9" style="1"/>
    <col min="10" max="10" width="15.28515625" style="1" bestFit="1" customWidth="1"/>
    <col min="11" max="11" width="7.85546875" style="1" bestFit="1" customWidth="1"/>
    <col min="12" max="12" width="17.42578125" style="1" bestFit="1" customWidth="1"/>
    <col min="13" max="14" width="9" style="1"/>
    <col min="15" max="15" width="11.28515625" style="1" bestFit="1" customWidth="1"/>
    <col min="16" max="16" width="5" style="1" bestFit="1" customWidth="1"/>
    <col min="17" max="16384" width="9" style="1"/>
  </cols>
  <sheetData>
    <row r="1" spans="1:16" ht="18">
      <c r="A1" s="27" t="s">
        <v>30</v>
      </c>
    </row>
    <row r="2" spans="1:16">
      <c r="A2" s="27"/>
    </row>
    <row r="3" spans="1:16">
      <c r="A3" s="10" t="s">
        <v>4</v>
      </c>
      <c r="B3" s="10"/>
      <c r="C3" s="10"/>
      <c r="F3" s="5" t="s">
        <v>5</v>
      </c>
      <c r="G3" s="5"/>
      <c r="J3" s="17" t="s">
        <v>7</v>
      </c>
      <c r="K3" s="17"/>
      <c r="L3" s="17"/>
      <c r="O3" s="23" t="s">
        <v>9</v>
      </c>
      <c r="P3" s="23"/>
    </row>
    <row r="4" spans="1:16" ht="18.75">
      <c r="A4" s="6" t="s">
        <v>2</v>
      </c>
      <c r="B4" s="6" t="s">
        <v>8</v>
      </c>
      <c r="C4" s="6" t="s">
        <v>1</v>
      </c>
      <c r="F4" s="30" t="s">
        <v>10</v>
      </c>
      <c r="G4" s="30" t="s">
        <v>33</v>
      </c>
      <c r="J4" s="16" t="s">
        <v>2</v>
      </c>
      <c r="K4" s="16" t="s">
        <v>8</v>
      </c>
      <c r="L4" s="16" t="s">
        <v>1</v>
      </c>
      <c r="O4" s="25" t="s">
        <v>10</v>
      </c>
      <c r="P4" s="25" t="s">
        <v>33</v>
      </c>
    </row>
    <row r="5" spans="1:16">
      <c r="A5" s="39">
        <v>30</v>
      </c>
      <c r="B5" s="9">
        <v>1</v>
      </c>
      <c r="C5" s="9">
        <v>0.12985690589715737</v>
      </c>
      <c r="F5" s="31">
        <v>3.3003300330033003</v>
      </c>
      <c r="G5" s="31">
        <v>-1.29</v>
      </c>
      <c r="J5" s="41">
        <v>40</v>
      </c>
      <c r="K5" s="18">
        <v>1</v>
      </c>
      <c r="L5" s="18">
        <v>0.30268371005433425</v>
      </c>
      <c r="O5" s="26">
        <v>3.1948881789137382</v>
      </c>
      <c r="P5" s="26">
        <v>0</v>
      </c>
    </row>
    <row r="6" spans="1:16">
      <c r="A6" s="40"/>
      <c r="B6" s="9">
        <v>2</v>
      </c>
      <c r="C6" s="9">
        <v>0.19070475684409161</v>
      </c>
      <c r="F6" s="31">
        <v>3.1948881789137382</v>
      </c>
      <c r="G6" s="31">
        <v>0</v>
      </c>
      <c r="J6" s="34"/>
      <c r="K6" s="18">
        <v>2</v>
      </c>
      <c r="L6" s="18">
        <v>0.35444627642572601</v>
      </c>
      <c r="O6" s="26">
        <v>3.0959752321981426</v>
      </c>
      <c r="P6" s="26">
        <v>0.98</v>
      </c>
    </row>
    <row r="7" spans="1:16">
      <c r="A7" s="40"/>
      <c r="B7" s="9">
        <v>3</v>
      </c>
      <c r="C7" s="9">
        <v>0.30759657902150661</v>
      </c>
      <c r="F7" s="31">
        <v>3.0959752321981426</v>
      </c>
      <c r="G7" s="31">
        <v>1.2</v>
      </c>
      <c r="J7" s="34"/>
      <c r="K7" s="18">
        <v>3</v>
      </c>
      <c r="L7" s="18">
        <v>0.4087750424486114</v>
      </c>
      <c r="O7" s="26">
        <v>3.0030030030030028</v>
      </c>
      <c r="P7" s="26">
        <v>2.09</v>
      </c>
    </row>
    <row r="8" spans="1:16">
      <c r="A8" s="40"/>
      <c r="B8" s="9">
        <v>6</v>
      </c>
      <c r="C8" s="9">
        <v>0.4921605759384291</v>
      </c>
      <c r="J8" s="35">
        <v>50</v>
      </c>
      <c r="K8" s="18">
        <v>1</v>
      </c>
      <c r="L8" s="18">
        <v>0.38707797318560166</v>
      </c>
    </row>
    <row r="9" spans="1:16">
      <c r="A9" s="40"/>
      <c r="B9" s="9">
        <v>11</v>
      </c>
      <c r="C9" s="9">
        <v>0.60037052423753579</v>
      </c>
      <c r="J9" s="35"/>
      <c r="K9" s="18">
        <v>2</v>
      </c>
      <c r="L9" s="18">
        <v>0.4410431820844215</v>
      </c>
    </row>
    <row r="10" spans="1:16">
      <c r="A10" s="40">
        <v>40</v>
      </c>
      <c r="B10" s="9">
        <v>1</v>
      </c>
      <c r="C10" s="9">
        <v>0.40511861100643809</v>
      </c>
      <c r="J10" s="35"/>
      <c r="K10" s="18">
        <v>3</v>
      </c>
      <c r="L10" s="18">
        <v>0.46943343878415644</v>
      </c>
    </row>
    <row r="11" spans="1:16">
      <c r="A11" s="40"/>
      <c r="B11" s="9">
        <v>2</v>
      </c>
      <c r="C11" s="9">
        <v>0.47595113004011025</v>
      </c>
      <c r="J11" s="35"/>
      <c r="K11" s="18">
        <v>11</v>
      </c>
      <c r="L11" s="18">
        <v>0.51231152037418071</v>
      </c>
    </row>
    <row r="12" spans="1:16">
      <c r="A12" s="40"/>
      <c r="B12" s="9">
        <v>3</v>
      </c>
      <c r="C12" s="9">
        <v>0.57659609681007351</v>
      </c>
      <c r="J12" s="35">
        <v>60</v>
      </c>
      <c r="K12" s="18">
        <v>2</v>
      </c>
      <c r="L12" s="18">
        <v>0.46562432918545071</v>
      </c>
    </row>
    <row r="13" spans="1:16">
      <c r="A13" s="40">
        <v>50</v>
      </c>
      <c r="B13" s="9">
        <v>1</v>
      </c>
      <c r="C13" s="9">
        <v>0.61941591501465254</v>
      </c>
      <c r="J13" s="35"/>
      <c r="K13" s="18">
        <v>3</v>
      </c>
      <c r="L13" s="18">
        <v>0.54959623753502651</v>
      </c>
    </row>
    <row r="14" spans="1:16">
      <c r="A14" s="40"/>
      <c r="B14" s="9">
        <v>2</v>
      </c>
      <c r="C14" s="9">
        <v>0.72929208618408059</v>
      </c>
      <c r="J14" s="35"/>
      <c r="K14" s="18">
        <v>4.5</v>
      </c>
      <c r="L14" s="18">
        <v>0.54305733941011902</v>
      </c>
    </row>
    <row r="15" spans="1:16">
      <c r="A15" s="40"/>
      <c r="B15" s="9">
        <v>3</v>
      </c>
      <c r="C15" s="9">
        <v>0.83035377591149118</v>
      </c>
      <c r="J15" s="35"/>
      <c r="K15" s="18">
        <v>5.5</v>
      </c>
      <c r="L15" s="18">
        <v>0.58192009849965498</v>
      </c>
    </row>
    <row r="16" spans="1:16">
      <c r="J16" s="35"/>
      <c r="K16" s="18">
        <v>6.5</v>
      </c>
      <c r="L16" s="18">
        <v>0.63240030980569961</v>
      </c>
    </row>
  </sheetData>
  <mergeCells count="6">
    <mergeCell ref="A5:A9"/>
    <mergeCell ref="A10:A12"/>
    <mergeCell ref="A13:A15"/>
    <mergeCell ref="J5:J7"/>
    <mergeCell ref="J8:J11"/>
    <mergeCell ref="J12:J16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"/>
  <sheetViews>
    <sheetView workbookViewId="0">
      <selection activeCell="H29" sqref="H29"/>
    </sheetView>
  </sheetViews>
  <sheetFormatPr defaultColWidth="9" defaultRowHeight="15"/>
  <cols>
    <col min="1" max="1" width="10.28515625" style="1" customWidth="1"/>
    <col min="2" max="2" width="20.5703125" style="1" customWidth="1"/>
    <col min="3" max="3" width="11.42578125" style="1" customWidth="1"/>
    <col min="4" max="16384" width="9" style="1"/>
  </cols>
  <sheetData>
    <row r="1" spans="1:3">
      <c r="A1" s="27" t="s">
        <v>35</v>
      </c>
    </row>
    <row r="3" spans="1:3">
      <c r="A3" s="6" t="s">
        <v>39</v>
      </c>
      <c r="B3" s="6" t="s">
        <v>40</v>
      </c>
      <c r="C3" s="6" t="s">
        <v>41</v>
      </c>
    </row>
    <row r="4" spans="1:3">
      <c r="A4" s="9" t="s">
        <v>36</v>
      </c>
      <c r="B4" s="9">
        <v>96</v>
      </c>
      <c r="C4" s="9">
        <v>8</v>
      </c>
    </row>
    <row r="5" spans="1:3">
      <c r="A5" s="9" t="s">
        <v>37</v>
      </c>
      <c r="B5" s="9">
        <v>101.3</v>
      </c>
      <c r="C5" s="9">
        <v>0.2</v>
      </c>
    </row>
    <row r="6" spans="1:3">
      <c r="A6" s="9" t="s">
        <v>38</v>
      </c>
      <c r="B6" s="9">
        <v>90</v>
      </c>
      <c r="C6" s="9">
        <v>5</v>
      </c>
    </row>
  </sheetData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rigin95.Graph" shapeId="4100" r:id="rId4">
          <objectPr defaultSize="0" autoPict="0" r:id="rId5">
            <anchor moveWithCells="1" sizeWithCells="1">
              <from>
                <xdr:col>0</xdr:col>
                <xdr:colOff>123825</xdr:colOff>
                <xdr:row>7</xdr:row>
                <xdr:rowOff>161925</xdr:rowOff>
              </from>
              <to>
                <xdr:col>4</xdr:col>
                <xdr:colOff>133350</xdr:colOff>
                <xdr:row>23</xdr:row>
                <xdr:rowOff>85725</xdr:rowOff>
              </to>
            </anchor>
          </objectPr>
        </oleObject>
      </mc:Choice>
      <mc:Fallback>
        <oleObject progId="Origin95.Graph" shapeId="410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34" sqref="H34"/>
    </sheetView>
  </sheetViews>
  <sheetFormatPr defaultColWidth="9" defaultRowHeight="15"/>
  <cols>
    <col min="1" max="1" width="18.42578125" style="1" customWidth="1"/>
    <col min="2" max="2" width="15.28515625" style="1" bestFit="1" customWidth="1"/>
    <col min="3" max="3" width="13.85546875" style="1" bestFit="1" customWidth="1"/>
    <col min="4" max="4" width="16.42578125" style="1" bestFit="1" customWidth="1"/>
    <col min="5" max="16384" width="9" style="1"/>
  </cols>
  <sheetData>
    <row r="1" spans="1:4">
      <c r="A1" s="1" t="s">
        <v>47</v>
      </c>
      <c r="B1" s="27"/>
    </row>
    <row r="3" spans="1:4">
      <c r="A3" s="6" t="s">
        <v>48</v>
      </c>
      <c r="B3" s="6" t="s">
        <v>43</v>
      </c>
      <c r="C3" s="6" t="s">
        <v>42</v>
      </c>
      <c r="D3" s="6" t="s">
        <v>58</v>
      </c>
    </row>
    <row r="4" spans="1:4">
      <c r="A4" s="39" t="s">
        <v>44</v>
      </c>
      <c r="B4" s="39">
        <v>30</v>
      </c>
      <c r="C4" s="32">
        <v>0.50821391910560054</v>
      </c>
      <c r="D4" s="32">
        <v>6.3606512632220724E-2</v>
      </c>
    </row>
    <row r="5" spans="1:4">
      <c r="A5" s="42"/>
      <c r="B5" s="42"/>
      <c r="C5" s="33">
        <v>0.76232087865840081</v>
      </c>
      <c r="D5" s="33">
        <v>0.11188753778697413</v>
      </c>
    </row>
    <row r="6" spans="1:4">
      <c r="A6" s="42"/>
      <c r="B6" s="42"/>
      <c r="C6" s="33">
        <v>1.5246417573168016</v>
      </c>
      <c r="D6" s="33">
        <v>0.23725594252431204</v>
      </c>
    </row>
    <row r="7" spans="1:4">
      <c r="A7" s="42"/>
      <c r="B7" s="42"/>
      <c r="C7" s="33">
        <v>2.7951765550808032</v>
      </c>
      <c r="D7" s="33">
        <v>0.41615714401828385</v>
      </c>
    </row>
    <row r="8" spans="1:4">
      <c r="A8" s="42"/>
      <c r="B8" s="42">
        <v>40</v>
      </c>
      <c r="C8" s="33">
        <v>1</v>
      </c>
      <c r="D8" s="33">
        <v>0.1992205048245923</v>
      </c>
    </row>
    <row r="9" spans="1:4">
      <c r="A9" s="42"/>
      <c r="B9" s="42"/>
      <c r="C9" s="33">
        <v>2</v>
      </c>
      <c r="D9" s="33">
        <v>0.28021362268723449</v>
      </c>
    </row>
    <row r="10" spans="1:4">
      <c r="A10" s="42"/>
      <c r="B10" s="42"/>
      <c r="C10" s="33">
        <v>3</v>
      </c>
      <c r="D10" s="33">
        <v>0.42427382249058532</v>
      </c>
    </row>
    <row r="11" spans="1:4">
      <c r="A11" s="42"/>
      <c r="B11" s="42"/>
      <c r="C11" s="33">
        <v>9.5</v>
      </c>
      <c r="D11" s="33">
        <v>0.72597544660875124</v>
      </c>
    </row>
    <row r="12" spans="1:4">
      <c r="A12" s="42"/>
      <c r="B12" s="42">
        <v>50</v>
      </c>
      <c r="C12" s="33">
        <v>2.6485173689134789</v>
      </c>
      <c r="D12" s="33">
        <v>0.40229126194181708</v>
      </c>
    </row>
    <row r="13" spans="1:4">
      <c r="A13" s="42"/>
      <c r="B13" s="42"/>
      <c r="C13" s="33">
        <v>5.2970347378269578</v>
      </c>
      <c r="D13" s="33">
        <v>0.53919921602235799</v>
      </c>
    </row>
    <row r="14" spans="1:4">
      <c r="A14" s="43"/>
      <c r="B14" s="43"/>
      <c r="C14" s="6">
        <v>7.9455521067404362</v>
      </c>
      <c r="D14" s="6">
        <v>0.66862453952526257</v>
      </c>
    </row>
    <row r="15" spans="1:4">
      <c r="A15" s="39" t="s">
        <v>45</v>
      </c>
      <c r="B15" s="39">
        <v>30</v>
      </c>
      <c r="C15" s="32">
        <v>0.27527078308975234</v>
      </c>
      <c r="D15" s="32">
        <v>0.12985690589715737</v>
      </c>
    </row>
    <row r="16" spans="1:4">
      <c r="A16" s="42"/>
      <c r="B16" s="42"/>
      <c r="C16" s="33">
        <v>0.55054156617950467</v>
      </c>
      <c r="D16" s="33">
        <v>0.19070475684409161</v>
      </c>
    </row>
    <row r="17" spans="1:4">
      <c r="A17" s="42"/>
      <c r="B17" s="42"/>
      <c r="C17" s="33">
        <v>0.82581234926925706</v>
      </c>
      <c r="D17" s="33">
        <v>0.30759657902150661</v>
      </c>
    </row>
    <row r="18" spans="1:4">
      <c r="A18" s="42"/>
      <c r="B18" s="42"/>
      <c r="C18" s="33">
        <v>1.6516246985385141</v>
      </c>
      <c r="D18" s="33">
        <v>0.4921605759384291</v>
      </c>
    </row>
    <row r="19" spans="1:4">
      <c r="A19" s="42"/>
      <c r="B19" s="42"/>
      <c r="C19" s="33">
        <v>3.0279786139872757</v>
      </c>
      <c r="D19" s="33">
        <v>0.60037052423753579</v>
      </c>
    </row>
    <row r="20" spans="1:4">
      <c r="A20" s="42"/>
      <c r="B20" s="42">
        <v>40</v>
      </c>
      <c r="C20" s="33">
        <v>1</v>
      </c>
      <c r="D20" s="33">
        <v>0.40511861100643809</v>
      </c>
    </row>
    <row r="21" spans="1:4">
      <c r="A21" s="42"/>
      <c r="B21" s="42"/>
      <c r="C21" s="33">
        <v>2</v>
      </c>
      <c r="D21" s="33">
        <v>0.47595113004011025</v>
      </c>
    </row>
    <row r="22" spans="1:4">
      <c r="A22" s="42"/>
      <c r="B22" s="42"/>
      <c r="C22" s="33">
        <v>3</v>
      </c>
      <c r="D22" s="33">
        <v>0.57659609681007351</v>
      </c>
    </row>
    <row r="23" spans="1:4">
      <c r="A23" s="42"/>
      <c r="B23" s="42">
        <v>50</v>
      </c>
      <c r="C23" s="33">
        <v>3.3201169227365472</v>
      </c>
      <c r="D23" s="33">
        <v>0.61941591501465254</v>
      </c>
    </row>
    <row r="24" spans="1:4">
      <c r="A24" s="42"/>
      <c r="B24" s="42"/>
      <c r="C24" s="33">
        <v>6.6402338454730945</v>
      </c>
      <c r="D24" s="33">
        <v>0.72929208618408059</v>
      </c>
    </row>
    <row r="25" spans="1:4">
      <c r="A25" s="43"/>
      <c r="B25" s="43"/>
      <c r="C25" s="6">
        <v>9.9603507682096417</v>
      </c>
      <c r="D25" s="6">
        <v>0.83035377591149118</v>
      </c>
    </row>
    <row r="26" spans="1:4">
      <c r="A26" s="40" t="s">
        <v>46</v>
      </c>
      <c r="B26" s="40">
        <v>40</v>
      </c>
      <c r="C26" s="9">
        <v>1</v>
      </c>
      <c r="D26" s="9">
        <v>0.30268371005433425</v>
      </c>
    </row>
    <row r="27" spans="1:4">
      <c r="A27" s="40"/>
      <c r="B27" s="40"/>
      <c r="C27" s="9">
        <v>2</v>
      </c>
      <c r="D27" s="9">
        <v>0.35444627642572601</v>
      </c>
    </row>
    <row r="28" spans="1:4">
      <c r="A28" s="40"/>
      <c r="B28" s="40"/>
      <c r="C28" s="9">
        <v>3</v>
      </c>
      <c r="D28" s="9">
        <v>0.4087750424486114</v>
      </c>
    </row>
    <row r="29" spans="1:4">
      <c r="A29" s="40"/>
      <c r="B29" s="40">
        <v>50</v>
      </c>
      <c r="C29" s="9">
        <v>2.6644562419294169</v>
      </c>
      <c r="D29" s="9">
        <v>0.38707797318560166</v>
      </c>
    </row>
    <row r="30" spans="1:4">
      <c r="A30" s="40"/>
      <c r="B30" s="40"/>
      <c r="C30" s="9">
        <v>5.3289124838588338</v>
      </c>
      <c r="D30" s="9">
        <v>0.4410431820844215</v>
      </c>
    </row>
    <row r="31" spans="1:4">
      <c r="A31" s="40"/>
      <c r="B31" s="40"/>
      <c r="C31" s="9">
        <v>7.9933687257882511</v>
      </c>
      <c r="D31" s="9">
        <v>0.46943343878415644</v>
      </c>
    </row>
    <row r="32" spans="1:4">
      <c r="A32" s="40"/>
      <c r="B32" s="40"/>
      <c r="C32" s="9">
        <v>29.309018661223586</v>
      </c>
      <c r="D32" s="9">
        <v>0.51231152037418071</v>
      </c>
    </row>
    <row r="33" spans="1:4">
      <c r="A33" s="40"/>
      <c r="B33" s="40">
        <v>60</v>
      </c>
      <c r="C33" s="9">
        <v>16.169830328610118</v>
      </c>
      <c r="D33" s="9">
        <v>0.46562432918545071</v>
      </c>
    </row>
    <row r="34" spans="1:4">
      <c r="A34" s="40"/>
      <c r="B34" s="40"/>
      <c r="C34" s="9">
        <v>24.254745492915177</v>
      </c>
      <c r="D34" s="9">
        <v>0.54959623753502651</v>
      </c>
    </row>
    <row r="35" spans="1:4">
      <c r="A35" s="40"/>
      <c r="B35" s="40"/>
      <c r="C35" s="9">
        <v>36.382118239372765</v>
      </c>
      <c r="D35" s="9">
        <v>0.54305733941011902</v>
      </c>
    </row>
    <row r="36" spans="1:4">
      <c r="A36" s="40"/>
      <c r="B36" s="40"/>
      <c r="C36" s="9">
        <v>44.467033403677824</v>
      </c>
      <c r="D36" s="9">
        <v>0.58192009849965498</v>
      </c>
    </row>
    <row r="37" spans="1:4">
      <c r="A37" s="40"/>
      <c r="B37" s="40"/>
      <c r="C37" s="9">
        <v>52.551948567982897</v>
      </c>
      <c r="D37" s="9">
        <v>0.63240030980569961</v>
      </c>
    </row>
  </sheetData>
  <mergeCells count="12">
    <mergeCell ref="A26:A37"/>
    <mergeCell ref="B26:B28"/>
    <mergeCell ref="B33:B37"/>
    <mergeCell ref="B29:B32"/>
    <mergeCell ref="A4:A14"/>
    <mergeCell ref="A15:A25"/>
    <mergeCell ref="B4:B7"/>
    <mergeCell ref="B8:B11"/>
    <mergeCell ref="B12:B14"/>
    <mergeCell ref="B15:B19"/>
    <mergeCell ref="B20:B22"/>
    <mergeCell ref="B23:B25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J34" sqref="J34"/>
    </sheetView>
  </sheetViews>
  <sheetFormatPr defaultRowHeight="15"/>
  <cols>
    <col min="2" max="2" width="30.28515625" customWidth="1"/>
    <col min="3" max="3" width="20.42578125" customWidth="1"/>
    <col min="4" max="4" width="23.85546875" customWidth="1"/>
    <col min="5" max="5" width="22.140625" customWidth="1"/>
    <col min="6" max="6" width="19.85546875" customWidth="1"/>
    <col min="7" max="7" width="21.85546875" customWidth="1"/>
    <col min="8" max="8" width="18.42578125" customWidth="1"/>
  </cols>
  <sheetData>
    <row r="1" spans="1:8">
      <c r="A1" s="27" t="s">
        <v>49</v>
      </c>
      <c r="B1" s="27"/>
    </row>
    <row r="3" spans="1:8">
      <c r="A3" s="28" t="s">
        <v>51</v>
      </c>
      <c r="B3" s="28" t="s">
        <v>50</v>
      </c>
      <c r="C3" s="28" t="s">
        <v>53</v>
      </c>
      <c r="D3" s="28" t="s">
        <v>54</v>
      </c>
      <c r="E3" s="28" t="s">
        <v>55</v>
      </c>
      <c r="F3" s="28" t="s">
        <v>56</v>
      </c>
      <c r="G3" s="28" t="s">
        <v>57</v>
      </c>
      <c r="H3" s="28" t="s">
        <v>52</v>
      </c>
    </row>
    <row r="4" spans="1:8">
      <c r="A4" s="10">
        <v>5</v>
      </c>
      <c r="B4" s="10">
        <v>-1.4210854715202004E-14</v>
      </c>
      <c r="C4" s="10">
        <v>30.246815945263528</v>
      </c>
      <c r="D4" s="10">
        <v>2.0955092956390356E-7</v>
      </c>
      <c r="E4" s="10">
        <v>2.259776878019342E-18</v>
      </c>
      <c r="F4" s="10">
        <v>1.0011108245495742E-149</v>
      </c>
      <c r="G4" s="10">
        <v>1.5420372779139535E-57</v>
      </c>
      <c r="H4" s="10">
        <v>0</v>
      </c>
    </row>
    <row r="5" spans="1:8">
      <c r="A5" s="10">
        <v>5.2</v>
      </c>
      <c r="B5" s="10">
        <v>-138.9721142857145</v>
      </c>
      <c r="C5" s="10">
        <v>32.602890320138187</v>
      </c>
      <c r="D5" s="10">
        <v>5.0523099245554081E-7</v>
      </c>
      <c r="E5" s="10">
        <v>1.156351755226479E-17</v>
      </c>
      <c r="F5" s="10">
        <v>7.1688909128401602E-146</v>
      </c>
      <c r="G5" s="10">
        <v>3.6756659195705754E-56</v>
      </c>
      <c r="H5" s="10">
        <v>32.60289082536918</v>
      </c>
    </row>
    <row r="6" spans="1:8">
      <c r="A6" s="10">
        <v>5.4</v>
      </c>
      <c r="B6" s="10">
        <v>-157.0942285714286</v>
      </c>
      <c r="C6" s="10">
        <v>35.102269166815475</v>
      </c>
      <c r="D6" s="10">
        <v>1.1962169590796498E-6</v>
      </c>
      <c r="E6" s="10">
        <v>5.7471590630534374E-17</v>
      </c>
      <c r="F6" s="10">
        <v>4.5780469321249226E-142</v>
      </c>
      <c r="G6" s="10">
        <v>8.4460826585232191E-55</v>
      </c>
      <c r="H6" s="10">
        <v>35.102270363032432</v>
      </c>
    </row>
    <row r="7" spans="1:8">
      <c r="A7" s="10">
        <v>5.6</v>
      </c>
      <c r="B7" s="10">
        <v>-222.49634285714245</v>
      </c>
      <c r="C7" s="10">
        <v>37.749997831400073</v>
      </c>
      <c r="D7" s="10">
        <v>2.7813106982955103E-6</v>
      </c>
      <c r="E7" s="10">
        <v>2.7743121277341449E-16</v>
      </c>
      <c r="F7" s="10">
        <v>2.6071556706465832E-138</v>
      </c>
      <c r="G7" s="10">
        <v>1.870909413151626E-53</v>
      </c>
      <c r="H7" s="10">
        <v>37.750000612710771</v>
      </c>
    </row>
    <row r="8" spans="1:8">
      <c r="A8" s="10">
        <v>5.8</v>
      </c>
      <c r="B8" s="10">
        <v>-94.458457142856687</v>
      </c>
      <c r="C8" s="10">
        <v>40.550976769049363</v>
      </c>
      <c r="D8" s="10">
        <v>6.3505104782493603E-6</v>
      </c>
      <c r="E8" s="10">
        <v>1.3007573048360167E-15</v>
      </c>
      <c r="F8" s="10">
        <v>1.3240736409273527E-134</v>
      </c>
      <c r="G8" s="10">
        <v>3.9951062110854731E-52</v>
      </c>
      <c r="H8" s="10">
        <v>40.550983119559838</v>
      </c>
    </row>
    <row r="9" spans="1:8">
      <c r="A9" s="10">
        <v>6</v>
      </c>
      <c r="B9" s="10">
        <v>-74.560571428571279</v>
      </c>
      <c r="C9" s="10">
        <v>43.509927355449889</v>
      </c>
      <c r="D9" s="10">
        <v>1.4239257609134395E-5</v>
      </c>
      <c r="E9" s="10">
        <v>5.9234684082627187E-15</v>
      </c>
      <c r="F9" s="10">
        <v>5.9967476082145772E-131</v>
      </c>
      <c r="G9" s="10">
        <v>8.2239798227014802E-51</v>
      </c>
      <c r="H9" s="10">
        <v>43.509941594707506</v>
      </c>
    </row>
    <row r="10" spans="1:8">
      <c r="A10" s="10">
        <v>6.2</v>
      </c>
      <c r="B10" s="10">
        <v>-153.56268571428549</v>
      </c>
      <c r="C10" s="10">
        <v>46.631356203962255</v>
      </c>
      <c r="D10" s="10">
        <v>3.1353471740083014E-5</v>
      </c>
      <c r="E10" s="10">
        <v>2.6199604147941318E-14</v>
      </c>
      <c r="F10" s="10">
        <v>2.4220207263031228E-127</v>
      </c>
      <c r="G10" s="10">
        <v>1.631976420116281E-49</v>
      </c>
      <c r="H10" s="10">
        <v>46.631387557434024</v>
      </c>
    </row>
    <row r="11" spans="1:8">
      <c r="A11" s="10">
        <v>6.4</v>
      </c>
      <c r="B11" s="10">
        <v>45.435200000000293</v>
      </c>
      <c r="C11" s="10">
        <v>49.919518131473986</v>
      </c>
      <c r="D11" s="10">
        <v>6.7795911815281317E-5</v>
      </c>
      <c r="E11" s="10">
        <v>1.1255174495982492E-13</v>
      </c>
      <c r="F11" s="10">
        <v>8.7236532331493771E-124</v>
      </c>
      <c r="G11" s="10">
        <v>3.121935022390698E-48</v>
      </c>
      <c r="H11" s="10">
        <v>49.919585927385917</v>
      </c>
    </row>
    <row r="12" spans="1:8">
      <c r="A12" s="10">
        <v>6.6</v>
      </c>
      <c r="B12" s="10">
        <v>25.333085714285716</v>
      </c>
      <c r="C12" s="10">
        <v>53.378377937725773</v>
      </c>
      <c r="D12" s="10">
        <v>1.4395970728727091E-4</v>
      </c>
      <c r="E12" s="10">
        <v>4.6962216399769472E-13</v>
      </c>
      <c r="F12" s="10">
        <v>2.8020597170090364E-120</v>
      </c>
      <c r="G12" s="10">
        <v>5.7572087514691786E-47</v>
      </c>
      <c r="H12" s="10">
        <v>53.378521897433529</v>
      </c>
    </row>
    <row r="13" spans="1:8">
      <c r="A13" s="10">
        <v>6.8</v>
      </c>
      <c r="B13" s="10">
        <v>-235.35902857142855</v>
      </c>
      <c r="C13" s="10">
        <v>57.011571184629254</v>
      </c>
      <c r="D13" s="10">
        <v>3.0019121824358081E-4</v>
      </c>
      <c r="E13" s="10">
        <v>1.9031971919250336E-12</v>
      </c>
      <c r="F13" s="10">
        <v>8.0262897424731189E-117</v>
      </c>
      <c r="G13" s="10">
        <v>1.0234773380893139E-45</v>
      </c>
      <c r="H13" s="10">
        <v>57.011871375849402</v>
      </c>
    </row>
    <row r="14" spans="1:8">
      <c r="A14" s="10">
        <v>7</v>
      </c>
      <c r="B14" s="10">
        <v>56.048857142857543</v>
      </c>
      <c r="C14" s="10">
        <v>60.822364183636196</v>
      </c>
      <c r="D14" s="10">
        <v>6.147161047436099E-4</v>
      </c>
      <c r="E14" s="10">
        <v>7.491311240531786E-12</v>
      </c>
      <c r="F14" s="10">
        <v>2.050268475179122E-113</v>
      </c>
      <c r="G14" s="10">
        <v>1.7539718616489485E-44</v>
      </c>
      <c r="H14" s="10">
        <v>60.822978899748428</v>
      </c>
    </row>
    <row r="15" spans="1:8">
      <c r="A15" s="10">
        <v>7.2</v>
      </c>
      <c r="B15" s="10">
        <v>-73.45325714285714</v>
      </c>
      <c r="C15" s="10">
        <v>64.813613420312507</v>
      </c>
      <c r="D15" s="10">
        <v>1.2361488770294723E-3</v>
      </c>
      <c r="E15" s="10">
        <v>2.8639850309487078E-11</v>
      </c>
      <c r="F15" s="10">
        <v>4.670518415024523E-110</v>
      </c>
      <c r="G15" s="10">
        <v>2.89764481398844E-43</v>
      </c>
      <c r="H15" s="10">
        <v>64.814849569218168</v>
      </c>
    </row>
    <row r="16" spans="1:8">
      <c r="A16" s="10">
        <v>7.4</v>
      </c>
      <c r="B16" s="10">
        <v>39.924628571428755</v>
      </c>
      <c r="C16" s="10">
        <v>68.987724665653687</v>
      </c>
      <c r="D16" s="10">
        <v>2.4411054800608832E-3</v>
      </c>
      <c r="E16" s="10">
        <v>1.0634632739152056E-10</v>
      </c>
      <c r="F16" s="10">
        <v>9.4880703791824091E-107</v>
      </c>
      <c r="G16" s="10">
        <v>4.6147248795252E-42</v>
      </c>
      <c r="H16" s="10">
        <v>68.990165771240086</v>
      </c>
    </row>
    <row r="17" spans="1:8">
      <c r="A17" s="10">
        <v>7.6</v>
      </c>
      <c r="B17" s="10">
        <v>-6.3474857142854262</v>
      </c>
      <c r="C17" s="10">
        <v>73.346612043090772</v>
      </c>
      <c r="D17" s="10">
        <v>4.7339306587401899E-3</v>
      </c>
      <c r="E17" s="10">
        <v>3.8354215050092265E-10</v>
      </c>
      <c r="F17" s="10">
        <v>1.7188942555247498E-103</v>
      </c>
      <c r="G17" s="10">
        <v>7.0847514046884725E-41</v>
      </c>
      <c r="H17" s="10">
        <v>73.351345974133054</v>
      </c>
    </row>
    <row r="18" spans="1:8">
      <c r="A18" s="10">
        <v>7.8</v>
      </c>
      <c r="B18" s="10">
        <v>-51.119599999999636</v>
      </c>
      <c r="C18" s="10">
        <v>77.89165733830356</v>
      </c>
      <c r="D18" s="10">
        <v>9.0152301500527124E-3</v>
      </c>
      <c r="E18" s="10">
        <v>1.343515098810535E-9</v>
      </c>
      <c r="F18" s="10">
        <v>2.7770191647560585E-100</v>
      </c>
      <c r="G18" s="10">
        <v>1.0485316747974301E-39</v>
      </c>
      <c r="H18" s="10">
        <v>77.900672569797123</v>
      </c>
    </row>
    <row r="19" spans="1:8">
      <c r="A19" s="10">
        <v>8</v>
      </c>
      <c r="B19" s="10">
        <v>-181.11171428571407</v>
      </c>
      <c r="C19" s="10">
        <v>82.623669855602202</v>
      </c>
      <c r="D19" s="10">
        <v>1.6859757509322552E-2</v>
      </c>
      <c r="E19" s="10">
        <v>4.5709961342513179E-9</v>
      </c>
      <c r="F19" s="10">
        <v>4.0009861465835552E-97</v>
      </c>
      <c r="G19" s="10">
        <v>1.4959484560409376E-38</v>
      </c>
      <c r="H19" s="10">
        <v>82.640529617682517</v>
      </c>
    </row>
    <row r="20" spans="1:8">
      <c r="A20" s="10">
        <v>8.1999999999999993</v>
      </c>
      <c r="B20" s="10">
        <v>5.6161714285717323</v>
      </c>
      <c r="C20" s="10">
        <v>87.542847139493247</v>
      </c>
      <c r="D20" s="10">
        <v>3.0963169424212966E-2</v>
      </c>
      <c r="E20" s="10">
        <v>1.5104905286282579E-8</v>
      </c>
      <c r="F20" s="10">
        <v>5.1405983484890681E-94</v>
      </c>
      <c r="G20" s="10">
        <v>2.0574526165909184E-37</v>
      </c>
      <c r="H20" s="10">
        <v>87.573810324022361</v>
      </c>
    </row>
    <row r="21" spans="1:8">
      <c r="A21" s="10">
        <v>8.4</v>
      </c>
      <c r="B21" s="10">
        <v>177.28405714285756</v>
      </c>
      <c r="C21" s="10">
        <v>92.648736892825781</v>
      </c>
      <c r="D21" s="10">
        <v>5.5841756929683996E-2</v>
      </c>
      <c r="E21" s="10">
        <v>4.8480156015812733E-8</v>
      </c>
      <c r="F21" s="10">
        <v>5.8900468754655504E-91</v>
      </c>
      <c r="G21" s="10">
        <v>2.7278544332540764E-36</v>
      </c>
      <c r="H21" s="10">
        <v>92.704578698235622</v>
      </c>
    </row>
    <row r="22" spans="1:8">
      <c r="A22" s="10">
        <v>8.6</v>
      </c>
      <c r="B22" s="10">
        <v>-16.888057142856695</v>
      </c>
      <c r="C22" s="10">
        <v>97.940200433367167</v>
      </c>
      <c r="D22" s="10">
        <v>9.8899095152506819E-2</v>
      </c>
      <c r="E22" s="10">
        <v>1.5112936621893203E-7</v>
      </c>
      <c r="F22" s="10">
        <v>6.0184171148501239E-88</v>
      </c>
      <c r="G22" s="10">
        <v>3.4865080907829864E-35</v>
      </c>
      <c r="H22" s="10">
        <v>98.039099679649041</v>
      </c>
    </row>
    <row r="23" spans="1:8">
      <c r="A23" s="10">
        <v>8.8000000000000007</v>
      </c>
      <c r="B23" s="10">
        <v>25.519828571428917</v>
      </c>
      <c r="C23" s="10">
        <v>103.41537803852114</v>
      </c>
      <c r="D23" s="10">
        <v>0.17200661212830987</v>
      </c>
      <c r="E23" s="10">
        <v>4.5758582585846536E-7</v>
      </c>
      <c r="F23" s="10">
        <v>5.4840861757094886E-85</v>
      </c>
      <c r="G23" s="10">
        <v>4.2957430913820188E-34</v>
      </c>
      <c r="H23" s="10">
        <v>103.58738510823528</v>
      </c>
    </row>
    <row r="24" spans="1:8">
      <c r="A24" s="10">
        <v>9</v>
      </c>
      <c r="B24" s="10">
        <v>-63.132285714285388</v>
      </c>
      <c r="C24" s="10">
        <v>109.07165653294032</v>
      </c>
      <c r="D24" s="10">
        <v>0.29377683345778416</v>
      </c>
      <c r="E24" s="10">
        <v>1.3456592947528522E-6</v>
      </c>
      <c r="F24" s="10">
        <v>4.4564056002401572E-82</v>
      </c>
      <c r="G24" s="10">
        <v>5.1022773244566968E-33</v>
      </c>
      <c r="H24" s="10">
        <v>109.36543471205741</v>
      </c>
    </row>
    <row r="25" spans="1:8">
      <c r="A25" s="10">
        <v>9.1999999999999993</v>
      </c>
      <c r="B25" s="10">
        <v>131.84560000000045</v>
      </c>
      <c r="C25" s="10">
        <v>114.905639475781</v>
      </c>
      <c r="D25" s="10">
        <v>0.49273059346241466</v>
      </c>
      <c r="E25" s="10">
        <v>3.8435852459909088E-6</v>
      </c>
      <c r="F25" s="10">
        <v>3.2294131255136162E-79</v>
      </c>
      <c r="G25" s="10">
        <v>5.8420861486978584E-32</v>
      </c>
      <c r="H25" s="10">
        <v>115.39837391282866</v>
      </c>
    </row>
    <row r="26" spans="1:8">
      <c r="A26" s="10">
        <v>9.4</v>
      </c>
      <c r="B26" s="10">
        <v>164.48348571428608</v>
      </c>
      <c r="C26" s="10">
        <v>120.91312030310041</v>
      </c>
      <c r="D26" s="10">
        <v>0.8115608545396229</v>
      </c>
      <c r="E26" s="10">
        <v>1.066293519364504E-5</v>
      </c>
      <c r="F26" s="10">
        <v>2.0869928194681369E-76</v>
      </c>
      <c r="G26" s="10">
        <v>6.4483706189300841E-31</v>
      </c>
      <c r="H26" s="10">
        <v>121.72469182057523</v>
      </c>
    </row>
    <row r="27" spans="1:8">
      <c r="A27" s="10">
        <v>9.6</v>
      </c>
      <c r="B27" s="10">
        <v>167.74137142857163</v>
      </c>
      <c r="C27" s="10">
        <v>127.08905877623816</v>
      </c>
      <c r="D27" s="10">
        <v>1.3126599436798476</v>
      </c>
      <c r="E27" s="10">
        <v>2.8731339351003752E-5</v>
      </c>
      <c r="F27" s="10">
        <v>1.2027538550971564E-73</v>
      </c>
      <c r="G27" s="10">
        <v>6.8613592835940222E-30</v>
      </c>
      <c r="H27" s="10">
        <v>128.40174745125736</v>
      </c>
    </row>
    <row r="28" spans="1:8">
      <c r="A28" s="10">
        <v>9.8000000000000007</v>
      </c>
      <c r="B28" s="10">
        <v>54.659257142857484</v>
      </c>
      <c r="C28" s="10">
        <v>133.42756107881783</v>
      </c>
      <c r="D28" s="10">
        <v>2.0849850934625795</v>
      </c>
      <c r="E28" s="10">
        <v>7.519237865861047E-5</v>
      </c>
      <c r="F28" s="10">
        <v>6.1814593035096244E-71</v>
      </c>
      <c r="G28" s="10">
        <v>7.0379871316699578E-29</v>
      </c>
      <c r="H28" s="10">
        <v>135.51262136465908</v>
      </c>
    </row>
    <row r="29" spans="1:8">
      <c r="A29" s="10">
        <v>10</v>
      </c>
      <c r="B29" s="10">
        <v>100.08714285714311</v>
      </c>
      <c r="C29" s="10">
        <v>139.92186389313554</v>
      </c>
      <c r="D29" s="10">
        <v>3.2521701209760079</v>
      </c>
      <c r="E29" s="10">
        <v>1.9113077708848497E-4</v>
      </c>
      <c r="F29" s="10">
        <v>2.8331118794035139E-68</v>
      </c>
      <c r="G29" s="10">
        <v>6.9592896539813853E-28</v>
      </c>
      <c r="H29" s="10">
        <v>143.17422514488865</v>
      </c>
    </row>
    <row r="30" spans="1:8">
      <c r="A30" s="10">
        <v>10.199999999999999</v>
      </c>
      <c r="B30" s="10">
        <v>159.45502857142878</v>
      </c>
      <c r="C30" s="10">
        <v>146.56432277112009</v>
      </c>
      <c r="D30" s="10">
        <v>4.9815344278081826</v>
      </c>
      <c r="E30" s="10">
        <v>4.7187424854434543E-4</v>
      </c>
      <c r="F30" s="10">
        <v>1.1579635523087198E-65</v>
      </c>
      <c r="G30" s="10">
        <v>6.6337560072544288E-27</v>
      </c>
      <c r="H30" s="10">
        <v>151.54632907317682</v>
      </c>
    </row>
    <row r="31" spans="1:8">
      <c r="A31" s="10">
        <v>10.4</v>
      </c>
      <c r="B31" s="10">
        <v>100.55291428571448</v>
      </c>
      <c r="C31" s="10">
        <v>153.34640509570477</v>
      </c>
      <c r="D31" s="10">
        <v>7.4932909598738702</v>
      </c>
      <c r="E31" s="10">
        <v>1.1315162077444527E-3</v>
      </c>
      <c r="F31" s="10">
        <v>4.2207002362768737E-63</v>
      </c>
      <c r="G31" s="10">
        <v>6.0958210879420996E-26</v>
      </c>
      <c r="H31" s="10">
        <v>160.84082757178638</v>
      </c>
    </row>
    <row r="32" spans="1:8">
      <c r="A32" s="10">
        <v>10.6</v>
      </c>
      <c r="B32" s="10">
        <v>62.640800000000411</v>
      </c>
      <c r="C32" s="10">
        <v>160.25868790537953</v>
      </c>
      <c r="D32" s="10">
        <v>11.06882792667894</v>
      </c>
      <c r="E32" s="10">
        <v>2.6353246897150261E-3</v>
      </c>
      <c r="F32" s="10">
        <v>1.371931985504941E-60</v>
      </c>
      <c r="G32" s="10">
        <v>5.399867047099984E-25</v>
      </c>
      <c r="H32" s="10">
        <v>171.3301511567482</v>
      </c>
    </row>
    <row r="33" spans="1:8">
      <c r="A33" s="10">
        <v>10.8</v>
      </c>
      <c r="B33" s="10">
        <v>144.09868571428575</v>
      </c>
      <c r="C33" s="10">
        <v>167.29086082793557</v>
      </c>
      <c r="D33" s="10">
        <v>16.056476771623725</v>
      </c>
      <c r="E33" s="10">
        <v>5.9613734974147308E-3</v>
      </c>
      <c r="F33" s="10">
        <v>3.976849064031496E-58</v>
      </c>
      <c r="G33" s="10">
        <v>4.6111798232160329E-24</v>
      </c>
      <c r="H33" s="10">
        <v>183.35329897305672</v>
      </c>
    </row>
    <row r="34" spans="1:8">
      <c r="A34" s="10">
        <v>11</v>
      </c>
      <c r="B34" s="10">
        <v>189.76657142857164</v>
      </c>
      <c r="C34" s="10">
        <v>174.43173433909087</v>
      </c>
      <c r="D34" s="10">
        <v>22.872753742033694</v>
      </c>
      <c r="E34" s="10">
        <v>1.3097770731206144E-2</v>
      </c>
      <c r="F34" s="10">
        <v>1.028025977280613E-55</v>
      </c>
      <c r="G34" s="10">
        <v>3.7959386748444457E-23</v>
      </c>
      <c r="H34" s="10">
        <v>197.31758585185577</v>
      </c>
    </row>
    <row r="35" spans="1:8">
      <c r="A35" s="10">
        <v>11.2</v>
      </c>
      <c r="B35" s="10">
        <v>259.59445714285732</v>
      </c>
      <c r="C35" s="10">
        <v>181.66925352793857</v>
      </c>
      <c r="D35" s="10">
        <v>31.996776857655121</v>
      </c>
      <c r="E35" s="10">
        <v>2.7950352255249382E-2</v>
      </c>
      <c r="F35" s="10">
        <v>2.3698863733840788E-53</v>
      </c>
      <c r="G35" s="10">
        <v>3.0123432219885763E-22</v>
      </c>
      <c r="H35" s="10">
        <v>213.69398073784893</v>
      </c>
    </row>
    <row r="36" spans="1:8">
      <c r="A36" s="10">
        <v>11.4</v>
      </c>
      <c r="B36" s="10">
        <v>5.0023428571429633</v>
      </c>
      <c r="C36" s="10">
        <v>188.99051751419358</v>
      </c>
      <c r="D36" s="10">
        <v>43.955537037600038</v>
      </c>
      <c r="E36" s="10">
        <v>5.7931668530454804E-2</v>
      </c>
      <c r="F36" s="10">
        <v>4.8720239283714271E-51</v>
      </c>
      <c r="G36" s="10">
        <v>2.3044530041193435E-21</v>
      </c>
      <c r="H36" s="10">
        <v>233.00398622032407</v>
      </c>
    </row>
    <row r="37" spans="1:8">
      <c r="A37" s="10">
        <v>11.6</v>
      </c>
      <c r="B37" s="10">
        <v>208.15022857142887</v>
      </c>
      <c r="C37" s="10">
        <v>196.38180462226876</v>
      </c>
      <c r="D37" s="10">
        <v>59.29806584660686</v>
      </c>
      <c r="E37" s="10">
        <v>0.11662284680964564</v>
      </c>
      <c r="F37" s="10">
        <v>8.9320214103484283E-49</v>
      </c>
      <c r="G37" s="10">
        <v>1.699453927157081E-20</v>
      </c>
      <c r="H37" s="10">
        <v>255.79649331568524</v>
      </c>
    </row>
    <row r="38" spans="1:8">
      <c r="A38" s="10">
        <v>11.8</v>
      </c>
      <c r="B38" s="10">
        <v>151.62811428571442</v>
      </c>
      <c r="C38" s="10">
        <v>203.82860337458666</v>
      </c>
      <c r="D38" s="10">
        <v>78.557389830891026</v>
      </c>
      <c r="E38" s="10">
        <v>0.22802900376602525</v>
      </c>
      <c r="F38" s="10">
        <v>1.4603217452774872E-46</v>
      </c>
      <c r="G38" s="10">
        <v>1.2081728484673722E-19</v>
      </c>
      <c r="H38" s="10">
        <v>282.61402221076673</v>
      </c>
    </row>
    <row r="39" spans="1:8">
      <c r="A39" s="10">
        <v>12</v>
      </c>
      <c r="B39" s="10">
        <v>202.54600000000028</v>
      </c>
      <c r="C39" s="10">
        <v>211.31564932155248</v>
      </c>
      <c r="D39" s="10">
        <v>102.20052849448209</v>
      </c>
      <c r="E39" s="10">
        <v>0.43304735583905252</v>
      </c>
      <c r="F39" s="10">
        <v>2.1291477653826282E-44</v>
      </c>
      <c r="G39" s="10">
        <v>8.2799341852061365E-19</v>
      </c>
      <c r="H39" s="10">
        <v>313.94925871813638</v>
      </c>
    </row>
    <row r="40" spans="1:8">
      <c r="A40" s="10">
        <v>12.2</v>
      </c>
      <c r="B40" s="10">
        <v>102.23388571428592</v>
      </c>
      <c r="C40" s="10">
        <v>218.82696767866616</v>
      </c>
      <c r="D40" s="10">
        <v>130.5686211176137</v>
      </c>
      <c r="E40" s="10">
        <v>0.79876594821782942</v>
      </c>
      <c r="F40" s="10">
        <v>2.7683532581666257E-42</v>
      </c>
      <c r="G40" s="10">
        <v>5.4701953350366456E-18</v>
      </c>
      <c r="H40" s="10">
        <v>350.20788827282132</v>
      </c>
    </row>
    <row r="41" spans="1:8">
      <c r="A41" s="10">
        <v>12.4</v>
      </c>
      <c r="B41" s="10">
        <v>343.47177142857169</v>
      </c>
      <c r="C41" s="10">
        <v>226.34592169273688</v>
      </c>
      <c r="D41" s="10">
        <v>163.81138166884918</v>
      </c>
      <c r="E41" s="10">
        <v>1.4310095879123728</v>
      </c>
      <c r="F41" s="10">
        <v>3.2099307758252737E-40</v>
      </c>
      <c r="G41" s="10">
        <v>3.4838297366391024E-17</v>
      </c>
      <c r="H41" s="10">
        <v>391.68831294949848</v>
      </c>
    </row>
    <row r="42" spans="1:8">
      <c r="A42" s="10">
        <v>12.6</v>
      </c>
      <c r="B42" s="10">
        <v>410.36965714285736</v>
      </c>
      <c r="C42" s="10">
        <v>233.85526660954571</v>
      </c>
      <c r="D42" s="10">
        <v>201.82218728582052</v>
      </c>
      <c r="E42" s="10">
        <v>2.4900289403369769</v>
      </c>
      <c r="F42" s="10">
        <v>3.3191606987828773E-38</v>
      </c>
      <c r="G42" s="10">
        <v>2.1388934262165365E-16</v>
      </c>
      <c r="H42" s="10">
        <v>438.18101636402685</v>
      </c>
    </row>
    <row r="43" spans="1:8">
      <c r="A43" s="10">
        <v>12.8</v>
      </c>
      <c r="B43" s="10">
        <v>395.79754285714318</v>
      </c>
      <c r="C43" s="10">
        <v>241.33720906504504</v>
      </c>
      <c r="D43" s="10">
        <v>244.18181829298209</v>
      </c>
      <c r="E43" s="10">
        <v>4.2082845316331072</v>
      </c>
      <c r="F43" s="10">
        <v>3.0606900122284244E-36</v>
      </c>
      <c r="G43" s="10">
        <v>1.2659003107324673E-15</v>
      </c>
      <c r="H43" s="10">
        <v>489.72734543592304</v>
      </c>
    </row>
    <row r="44" spans="1:8">
      <c r="A44" s="10">
        <v>13</v>
      </c>
      <c r="B44" s="10">
        <v>462.05542857142871</v>
      </c>
      <c r="C44" s="10">
        <v>248.77347167180213</v>
      </c>
      <c r="D44" s="10">
        <v>290.11976544955752</v>
      </c>
      <c r="E44" s="10">
        <v>6.9078778072655203</v>
      </c>
      <c r="F44" s="10">
        <v>2.5169168437476187E-34</v>
      </c>
      <c r="G44" s="10">
        <v>7.2225075438627832E-15</v>
      </c>
      <c r="H44" s="10">
        <v>545.80111493014817</v>
      </c>
    </row>
    <row r="45" spans="1:8">
      <c r="A45" s="10">
        <v>13.2</v>
      </c>
      <c r="B45" s="10">
        <v>487.51331428571456</v>
      </c>
      <c r="C45" s="10">
        <v>256.14536252240521</v>
      </c>
      <c r="D45" s="10">
        <v>338.50172916890386</v>
      </c>
      <c r="E45" s="10">
        <v>11.013441459862657</v>
      </c>
      <c r="F45" s="10">
        <v>1.8457668508916901E-32</v>
      </c>
      <c r="G45" s="10">
        <v>3.9724152337560357E-14</v>
      </c>
      <c r="H45" s="10">
        <v>605.66053315117165</v>
      </c>
    </row>
    <row r="46" spans="1:8">
      <c r="A46" s="10">
        <v>13.4</v>
      </c>
      <c r="B46" s="10">
        <v>591.56120000000033</v>
      </c>
      <c r="C46" s="10">
        <v>263.43384928249128</v>
      </c>
      <c r="D46" s="10">
        <v>387.85022250943751</v>
      </c>
      <c r="E46" s="10">
        <v>17.054551333878166</v>
      </c>
      <c r="F46" s="10">
        <v>1.207100058130323E-30</v>
      </c>
      <c r="G46" s="10">
        <v>2.1061990383417867E-13</v>
      </c>
      <c r="H46" s="10">
        <v>668.3386231258072</v>
      </c>
    </row>
    <row r="47" spans="1:8">
      <c r="A47" s="10">
        <v>13.6</v>
      </c>
      <c r="B47" s="10">
        <v>718.61908571428603</v>
      </c>
      <c r="C47" s="10">
        <v>270.61963749846888</v>
      </c>
      <c r="D47" s="10">
        <v>436.4020458412059</v>
      </c>
      <c r="E47" s="10">
        <v>25.650533327987603</v>
      </c>
      <c r="F47" s="10">
        <v>7.0399269659894967E-29</v>
      </c>
      <c r="G47" s="10">
        <v>1.0765205348110251E-12</v>
      </c>
      <c r="H47" s="10">
        <v>732.67221666766352</v>
      </c>
    </row>
    <row r="48" spans="1:8">
      <c r="A48" s="10">
        <v>13.8</v>
      </c>
      <c r="B48" s="10">
        <v>772.11697142857156</v>
      </c>
      <c r="C48" s="10">
        <v>277.68325269944296</v>
      </c>
      <c r="D48" s="10">
        <v>482.20209219347811</v>
      </c>
      <c r="E48" s="10">
        <v>37.470660644160972</v>
      </c>
      <c r="F48" s="10">
        <v>3.6614363645134821E-27</v>
      </c>
      <c r="G48" s="10">
        <v>5.304242411228233E-12</v>
      </c>
      <c r="H48" s="10">
        <v>797.3560055370873</v>
      </c>
    </row>
    <row r="49" spans="1:8">
      <c r="A49" s="10">
        <v>14</v>
      </c>
      <c r="B49" s="10">
        <v>760.14485714285729</v>
      </c>
      <c r="C49" s="10">
        <v>284.60512582982994</v>
      </c>
      <c r="D49" s="10">
        <v>523.2280068222658</v>
      </c>
      <c r="E49" s="10">
        <v>53.164918310010727</v>
      </c>
      <c r="F49" s="10">
        <v>1.6982173805366593E-25</v>
      </c>
      <c r="G49" s="10">
        <v>2.5194314470372809E-11</v>
      </c>
      <c r="H49" s="10">
        <v>860.99805096213174</v>
      </c>
    </row>
    <row r="50" spans="1:8">
      <c r="A50" s="10">
        <v>14.2</v>
      </c>
      <c r="B50" s="10">
        <v>957.27274285714304</v>
      </c>
      <c r="C50" s="10">
        <v>291.36568150921579</v>
      </c>
      <c r="D50" s="10">
        <v>557.53540825836728</v>
      </c>
      <c r="E50" s="10">
        <v>73.265210470201936</v>
      </c>
      <c r="F50" s="10">
        <v>7.0241459393640716E-24</v>
      </c>
      <c r="G50" s="10">
        <v>1.1536122652755668E-10</v>
      </c>
      <c r="H50" s="10">
        <v>922.16630023790037</v>
      </c>
    </row>
    <row r="51" spans="1:8">
      <c r="A51" s="10">
        <v>14.4</v>
      </c>
      <c r="B51" s="10">
        <v>1085.0706285714286</v>
      </c>
      <c r="C51" s="10">
        <v>297.94542857964876</v>
      </c>
      <c r="D51" s="10">
        <v>583.40951131271379</v>
      </c>
      <c r="E51" s="10">
        <v>98.063931838444006</v>
      </c>
      <c r="F51" s="10">
        <v>2.5909093907489901E-22</v>
      </c>
      <c r="G51" s="10">
        <v>5.0920812036386863E-10</v>
      </c>
      <c r="H51" s="10">
        <v>979.41887173131579</v>
      </c>
    </row>
    <row r="52" spans="1:8">
      <c r="A52" s="10">
        <v>14.6</v>
      </c>
      <c r="B52" s="10">
        <v>1079.7485142857147</v>
      </c>
      <c r="C52" s="10">
        <v>304.32505236825079</v>
      </c>
      <c r="D52" s="10">
        <v>599.50683078468433</v>
      </c>
      <c r="E52" s="10">
        <v>127.48516567022067</v>
      </c>
      <c r="F52" s="10">
        <v>8.5225464707499769E-21</v>
      </c>
      <c r="G52" s="10">
        <v>2.16675054037006E-9</v>
      </c>
      <c r="H52" s="10">
        <v>1031.3170488253224</v>
      </c>
    </row>
    <row r="53" spans="1:8">
      <c r="A53" s="10">
        <v>14.8</v>
      </c>
      <c r="B53" s="10">
        <v>1304.8664000000003</v>
      </c>
      <c r="C53" s="10">
        <v>310.48550806522155</v>
      </c>
      <c r="D53" s="10">
        <v>604.97070651202262</v>
      </c>
      <c r="E53" s="10">
        <v>160.97144889989281</v>
      </c>
      <c r="F53" s="10">
        <v>2.5000286453459963E-19</v>
      </c>
      <c r="G53" s="10">
        <v>8.8879303627295073E-9</v>
      </c>
      <c r="H53" s="10">
        <v>1076.427663486025</v>
      </c>
    </row>
    <row r="54" spans="1:8">
      <c r="A54" s="10">
        <v>15</v>
      </c>
      <c r="B54" s="10">
        <v>1261.734285714286</v>
      </c>
      <c r="C54" s="10">
        <v>316.40811459438254</v>
      </c>
      <c r="D54" s="10">
        <v>599.50683078468444</v>
      </c>
      <c r="E54" s="10">
        <v>197.41352511423372</v>
      </c>
      <c r="F54" s="10">
        <v>6.5400195374824998E-18</v>
      </c>
      <c r="G54" s="10">
        <v>3.5145563412653043E-8</v>
      </c>
      <c r="H54" s="10">
        <v>1113.3284705284464</v>
      </c>
    </row>
    <row r="55" spans="1:8">
      <c r="A55" s="10">
        <v>15.2</v>
      </c>
      <c r="B55" s="10">
        <v>1265.3021714285717</v>
      </c>
      <c r="C55" s="10">
        <v>322.07464833573727</v>
      </c>
      <c r="D55" s="10">
        <v>583.40951131271402</v>
      </c>
      <c r="E55" s="10">
        <v>235.14936153571105</v>
      </c>
      <c r="F55" s="10">
        <v>1.5257084818544792E-16</v>
      </c>
      <c r="G55" s="10">
        <v>1.3397337969209051E-7</v>
      </c>
      <c r="H55" s="10">
        <v>1140.6335213181358</v>
      </c>
    </row>
    <row r="56" spans="1:8">
      <c r="A56" s="10">
        <v>15.4</v>
      </c>
      <c r="B56" s="10">
        <v>1272.6900571428573</v>
      </c>
      <c r="C56" s="10">
        <v>327.46743604738259</v>
      </c>
      <c r="D56" s="10">
        <v>557.53540825836751</v>
      </c>
      <c r="E56" s="10">
        <v>272.05051614713796</v>
      </c>
      <c r="F56" s="10">
        <v>3.1741140648609773E-15</v>
      </c>
      <c r="G56" s="10">
        <v>4.9231679726836342E-7</v>
      </c>
      <c r="H56" s="10">
        <v>1157.053360945205</v>
      </c>
    </row>
    <row r="57" spans="1:8">
      <c r="A57" s="10">
        <v>15.6</v>
      </c>
      <c r="B57" s="10">
        <v>1242.1679428571431</v>
      </c>
      <c r="C57" s="10">
        <v>332.56944632776208</v>
      </c>
      <c r="D57" s="10">
        <v>523.22800682226614</v>
      </c>
      <c r="E57" s="10">
        <v>305.69909599397158</v>
      </c>
      <c r="F57" s="10">
        <v>5.888869799886381E-14</v>
      </c>
      <c r="G57" s="10">
        <v>1.7440098397035639E-6</v>
      </c>
      <c r="H57" s="10">
        <v>1161.4965508880096</v>
      </c>
    </row>
    <row r="58" spans="1:8">
      <c r="A58" s="10">
        <v>15.8</v>
      </c>
      <c r="B58" s="10">
        <v>1236.9258285714288</v>
      </c>
      <c r="C58" s="10">
        <v>337.36437895886127</v>
      </c>
      <c r="D58" s="10">
        <v>482.20209219347811</v>
      </c>
      <c r="E58" s="10">
        <v>333.63960981150785</v>
      </c>
      <c r="F58" s="10">
        <v>9.7431598828775578E-13</v>
      </c>
      <c r="G58" s="10">
        <v>5.955679863790756E-6</v>
      </c>
      <c r="H58" s="10">
        <v>1153.2060869195279</v>
      </c>
    </row>
    <row r="59" spans="1:8">
      <c r="A59" s="10">
        <v>16</v>
      </c>
      <c r="B59" s="10">
        <v>1095.1837142857144</v>
      </c>
      <c r="C59" s="10">
        <v>341.83675147663956</v>
      </c>
      <c r="D59" s="10">
        <v>436.4020458412063</v>
      </c>
      <c r="E59" s="10">
        <v>353.67137000813597</v>
      </c>
      <c r="F59" s="10">
        <v>1.4375605962010139E-11</v>
      </c>
      <c r="G59" s="10">
        <v>1.9606130818708776E-5</v>
      </c>
      <c r="H59" s="10">
        <v>1131.9101869321269</v>
      </c>
    </row>
    <row r="60" spans="1:8">
      <c r="A60" s="10">
        <v>16.2</v>
      </c>
      <c r="B60" s="10">
        <v>1125.6016000000004</v>
      </c>
      <c r="C60" s="10">
        <v>345.97198232680915</v>
      </c>
      <c r="D60" s="10">
        <v>387.85022250943791</v>
      </c>
      <c r="E60" s="10">
        <v>364.13385153540094</v>
      </c>
      <c r="F60" s="10">
        <v>1.8915200322577806E-10</v>
      </c>
      <c r="G60" s="10">
        <v>6.2220082697074758E-5</v>
      </c>
      <c r="H60" s="10">
        <v>1097.9561185919199</v>
      </c>
    </row>
    <row r="61" spans="1:8">
      <c r="A61" s="10">
        <v>16.399999999999999</v>
      </c>
      <c r="B61" s="10">
        <v>1056.839485714286</v>
      </c>
      <c r="C61" s="10">
        <v>349.75646998198755</v>
      </c>
      <c r="D61" s="10">
        <v>338.50172916890472</v>
      </c>
      <c r="E61" s="10">
        <v>364.13385153540099</v>
      </c>
      <c r="F61" s="10">
        <v>2.219495066349052E-9</v>
      </c>
      <c r="G61" s="10">
        <v>1.9034760150581949E-4</v>
      </c>
      <c r="H61" s="10">
        <v>1052.3922410361142</v>
      </c>
    </row>
    <row r="62" spans="1:8">
      <c r="A62" s="10">
        <v>16.600000000000001</v>
      </c>
      <c r="B62" s="10">
        <v>1040.7473714285718</v>
      </c>
      <c r="C62" s="10">
        <v>353.17766742017574</v>
      </c>
      <c r="D62" s="10">
        <v>290.11976544955752</v>
      </c>
      <c r="E62" s="10">
        <v>353.67137000813597</v>
      </c>
      <c r="F62" s="10">
        <v>2.322500824769669E-8</v>
      </c>
      <c r="G62" s="10">
        <v>5.6136117237162318E-4</v>
      </c>
      <c r="H62" s="10">
        <v>996.96936426226648</v>
      </c>
    </row>
    <row r="63" spans="1:8">
      <c r="A63" s="10">
        <v>16.8</v>
      </c>
      <c r="B63" s="10">
        <v>1036.8252571428575</v>
      </c>
      <c r="C63" s="10">
        <v>356.22415139427619</v>
      </c>
      <c r="D63" s="10">
        <v>244.18181829298209</v>
      </c>
      <c r="E63" s="10">
        <v>333.63960981150785</v>
      </c>
      <c r="F63" s="10">
        <v>2.167284993031057E-7</v>
      </c>
      <c r="G63" s="10">
        <v>1.5959359918167218E-3</v>
      </c>
      <c r="H63" s="10">
        <v>934.04717565148644</v>
      </c>
    </row>
    <row r="64" spans="1:8">
      <c r="A64" s="10">
        <v>17</v>
      </c>
      <c r="B64" s="10">
        <v>834.15314285714317</v>
      </c>
      <c r="C64" s="10">
        <v>358.88568595774171</v>
      </c>
      <c r="D64" s="10">
        <v>201.82218728582092</v>
      </c>
      <c r="E64" s="10">
        <v>305.69909599397187</v>
      </c>
      <c r="F64" s="10">
        <v>1.8035767357546746E-6</v>
      </c>
      <c r="G64" s="10">
        <v>4.3738783974078084E-3</v>
      </c>
      <c r="H64" s="10">
        <v>866.41134491950856</v>
      </c>
    </row>
    <row r="65" spans="1:8">
      <c r="A65" s="10">
        <v>17.2</v>
      </c>
      <c r="B65" s="10">
        <v>756.45102857142865</v>
      </c>
      <c r="C65" s="10">
        <v>361.15327975211989</v>
      </c>
      <c r="D65" s="10">
        <v>163.81138166884952</v>
      </c>
      <c r="E65" s="10">
        <v>272.05051614713824</v>
      </c>
      <c r="F65" s="10">
        <v>1.3384793634171936E-5</v>
      </c>
      <c r="G65" s="10">
        <v>1.1555695170311762E-2</v>
      </c>
      <c r="H65" s="10">
        <v>797.02674664807159</v>
      </c>
    </row>
    <row r="66" spans="1:8">
      <c r="A66" s="10">
        <v>17.399999999999999</v>
      </c>
      <c r="B66" s="10">
        <v>762.99891428571436</v>
      </c>
      <c r="C66" s="10">
        <v>363.01923660788106</v>
      </c>
      <c r="D66" s="10">
        <v>130.56862111761427</v>
      </c>
      <c r="E66" s="10">
        <v>235.14936153571171</v>
      </c>
      <c r="F66" s="10">
        <v>8.858234818189247E-5</v>
      </c>
      <c r="G66" s="10">
        <v>2.9430902927108166E-2</v>
      </c>
      <c r="H66" s="10">
        <v>728.76673874648225</v>
      </c>
    </row>
    <row r="67" spans="1:8">
      <c r="A67" s="10">
        <v>17.600000000000001</v>
      </c>
      <c r="B67" s="10">
        <v>640.96680000000015</v>
      </c>
      <c r="C67" s="10">
        <v>364.47719906004755</v>
      </c>
      <c r="D67" s="10">
        <v>102.20052849448209</v>
      </c>
      <c r="E67" s="10">
        <v>197.41352511423372</v>
      </c>
      <c r="F67" s="10">
        <v>5.2280670829718838E-4</v>
      </c>
      <c r="G67" s="10">
        <v>7.2258548340393761E-2</v>
      </c>
      <c r="H67" s="10">
        <v>664.16403402381206</v>
      </c>
    </row>
    <row r="68" spans="1:8">
      <c r="A68" s="10">
        <v>17.8</v>
      </c>
      <c r="B68" s="10">
        <v>563.06468571428593</v>
      </c>
      <c r="C68" s="10">
        <v>365.52218443430985</v>
      </c>
      <c r="D68" s="10">
        <v>78.557389830891026</v>
      </c>
      <c r="E68" s="10">
        <v>160.97144889989281</v>
      </c>
      <c r="F68" s="10">
        <v>2.7516523827629895E-3</v>
      </c>
      <c r="G68" s="10">
        <v>0.17102240739678004</v>
      </c>
      <c r="H68" s="10">
        <v>605.22479722487333</v>
      </c>
    </row>
    <row r="69" spans="1:8">
      <c r="A69" s="10">
        <v>18</v>
      </c>
      <c r="B69" s="10">
        <v>548.34257142857166</v>
      </c>
      <c r="C69" s="10">
        <v>366.15061321698124</v>
      </c>
      <c r="D69" s="10">
        <v>59.298065846606995</v>
      </c>
      <c r="E69" s="10">
        <v>127.48516567022098</v>
      </c>
      <c r="F69" s="10">
        <v>1.2915298241209986E-2</v>
      </c>
      <c r="G69" s="10">
        <v>0.39020689165326594</v>
      </c>
      <c r="H69" s="10">
        <v>553.3369669237037</v>
      </c>
    </row>
    <row r="70" spans="1:8">
      <c r="A70" s="10">
        <v>18.2</v>
      </c>
      <c r="B70" s="10">
        <v>423.1704571428574</v>
      </c>
      <c r="C70" s="10">
        <v>366.36032948273544</v>
      </c>
      <c r="D70" s="10">
        <v>43.955537037600173</v>
      </c>
      <c r="E70" s="10">
        <v>98.063931838444248</v>
      </c>
      <c r="F70" s="10">
        <v>5.4059716561767772E-2</v>
      </c>
      <c r="G70" s="10">
        <v>0.85825233225651887</v>
      </c>
      <c r="H70" s="10">
        <v>509.29211040759816</v>
      </c>
    </row>
    <row r="71" spans="1:8">
      <c r="A71" s="10">
        <v>18.399999999999999</v>
      </c>
      <c r="B71" s="10">
        <v>422.64834285714312</v>
      </c>
      <c r="C71" s="10">
        <v>366.15061321698124</v>
      </c>
      <c r="D71" s="10">
        <v>31.996776857655288</v>
      </c>
      <c r="E71" s="10">
        <v>73.265210470202305</v>
      </c>
      <c r="F71" s="10">
        <v>0.20179088418824379</v>
      </c>
      <c r="G71" s="10">
        <v>1.8197561090078729</v>
      </c>
      <c r="H71" s="10">
        <v>473.43414753803495</v>
      </c>
    </row>
    <row r="72" spans="1:8">
      <c r="A72" s="10">
        <v>18.600000000000001</v>
      </c>
      <c r="B72" s="10">
        <v>461.88622857142872</v>
      </c>
      <c r="C72" s="10">
        <v>365.52218443430985</v>
      </c>
      <c r="D72" s="10">
        <v>22.872753742033694</v>
      </c>
      <c r="E72" s="10">
        <v>53.164918310010727</v>
      </c>
      <c r="F72" s="10">
        <v>0.67171922190894306</v>
      </c>
      <c r="G72" s="10">
        <v>3.7195424249887914</v>
      </c>
      <c r="H72" s="10">
        <v>445.95111813325195</v>
      </c>
    </row>
    <row r="73" spans="1:8">
      <c r="A73" s="10">
        <v>18.8</v>
      </c>
      <c r="B73" s="10">
        <v>459.08411428571446</v>
      </c>
      <c r="C73" s="10">
        <v>364.47719906004755</v>
      </c>
      <c r="D73" s="10">
        <v>16.056476771623725</v>
      </c>
      <c r="E73" s="10">
        <v>37.470660644160972</v>
      </c>
      <c r="F73" s="10">
        <v>1.99403355952756</v>
      </c>
      <c r="G73" s="10">
        <v>7.3289875532302515</v>
      </c>
      <c r="H73" s="10">
        <v>427.32735758859008</v>
      </c>
    </row>
    <row r="74" spans="1:8">
      <c r="A74" s="10">
        <v>19</v>
      </c>
      <c r="B74" s="10">
        <v>465.51200000000023</v>
      </c>
      <c r="C74" s="10">
        <v>363.01923660788106</v>
      </c>
      <c r="D74" s="10">
        <v>11.068827926678988</v>
      </c>
      <c r="E74" s="10">
        <v>25.650533327987684</v>
      </c>
      <c r="F74" s="10">
        <v>5.278804815031906</v>
      </c>
      <c r="G74" s="10">
        <v>13.921197297694956</v>
      </c>
      <c r="H74" s="10">
        <v>418.93859997527454</v>
      </c>
    </row>
    <row r="75" spans="1:8">
      <c r="A75" s="10">
        <v>19.2</v>
      </c>
      <c r="B75" s="10">
        <v>533.32988571428587</v>
      </c>
      <c r="C75" s="10">
        <v>361.15327975211989</v>
      </c>
      <c r="D75" s="10">
        <v>7.493290959873903</v>
      </c>
      <c r="E75" s="10">
        <v>17.054551333878241</v>
      </c>
      <c r="F75" s="10">
        <v>12.46227123244841</v>
      </c>
      <c r="G75" s="10">
        <v>25.491026815457282</v>
      </c>
      <c r="H75" s="10">
        <v>423.65442009377773</v>
      </c>
    </row>
    <row r="76" spans="1:8">
      <c r="A76" s="10">
        <v>19.399999999999999</v>
      </c>
      <c r="B76" s="10">
        <v>642.21777142857161</v>
      </c>
      <c r="C76" s="10">
        <v>358.88568595774171</v>
      </c>
      <c r="D76" s="10">
        <v>4.9815344278082181</v>
      </c>
      <c r="E76" s="10">
        <v>11.013441459862735</v>
      </c>
      <c r="F76" s="10">
        <v>26.23718563800459</v>
      </c>
      <c r="G76" s="10">
        <v>44.996238287895771</v>
      </c>
      <c r="H76" s="10">
        <v>446.11408577131323</v>
      </c>
    </row>
    <row r="77" spans="1:8">
      <c r="A77" s="10">
        <v>19.600000000000001</v>
      </c>
      <c r="B77" s="10">
        <v>578.27565714285731</v>
      </c>
      <c r="C77" s="10">
        <v>356.22415139427613</v>
      </c>
      <c r="D77" s="10">
        <v>3.2521701209760079</v>
      </c>
      <c r="E77" s="10">
        <v>6.9078778072655203</v>
      </c>
      <c r="F77" s="10">
        <v>49.260152395827312</v>
      </c>
      <c r="G77" s="10">
        <v>76.567280659302298</v>
      </c>
      <c r="H77" s="10">
        <v>492.21163242097822</v>
      </c>
    </row>
    <row r="78" spans="1:8">
      <c r="A78" s="10">
        <v>19.8</v>
      </c>
      <c r="B78" s="10">
        <v>615.86354285714299</v>
      </c>
      <c r="C78" s="10">
        <v>353.17766742017574</v>
      </c>
      <c r="D78" s="10">
        <v>2.0849850934625795</v>
      </c>
      <c r="E78" s="10">
        <v>4.2082845316331072</v>
      </c>
      <c r="F78" s="10">
        <v>82.476971974490326</v>
      </c>
      <c r="G78" s="10">
        <v>125.59963434793141</v>
      </c>
      <c r="H78" s="10">
        <v>567.54790091871348</v>
      </c>
    </row>
    <row r="79" spans="1:8">
      <c r="A79" s="10">
        <v>20</v>
      </c>
      <c r="B79" s="10">
        <v>688.00142857142873</v>
      </c>
      <c r="C79" s="10">
        <v>349.75646998198755</v>
      </c>
      <c r="D79" s="10">
        <v>1.3126599436798512</v>
      </c>
      <c r="E79" s="10">
        <v>2.490028940336988</v>
      </c>
      <c r="F79" s="10">
        <v>123.14821437748861</v>
      </c>
      <c r="G79" s="10">
        <v>198.61482589690573</v>
      </c>
      <c r="H79" s="10">
        <v>675.40223084343961</v>
      </c>
    </row>
    <row r="80" spans="1:8">
      <c r="A80" s="10">
        <v>20.2</v>
      </c>
      <c r="B80" s="10">
        <v>732.71931428571452</v>
      </c>
      <c r="C80" s="10">
        <v>345.97198232680915</v>
      </c>
      <c r="D80" s="10">
        <v>0.81156085453962568</v>
      </c>
      <c r="E80" s="10">
        <v>1.431009587912379</v>
      </c>
      <c r="F80" s="10">
        <v>163.97664033015894</v>
      </c>
      <c r="G80" s="10">
        <v>302.77017347371526</v>
      </c>
      <c r="H80" s="10">
        <v>815.44729249906129</v>
      </c>
    </row>
    <row r="81" spans="1:8">
      <c r="A81" s="10">
        <v>20.399999999999999</v>
      </c>
      <c r="B81" s="10">
        <v>846.71720000000016</v>
      </c>
      <c r="C81" s="10">
        <v>341.83675147663956</v>
      </c>
      <c r="D81" s="10">
        <v>0.49273059346241899</v>
      </c>
      <c r="E81" s="10">
        <v>0.79876594821783864</v>
      </c>
      <c r="F81" s="10">
        <v>194.71271077313642</v>
      </c>
      <c r="G81" s="10">
        <v>444.93098627012586</v>
      </c>
      <c r="H81" s="10">
        <v>982.85197676462292</v>
      </c>
    </row>
    <row r="82" spans="1:8">
      <c r="A82" s="10">
        <v>20.6</v>
      </c>
      <c r="B82" s="10">
        <v>938.84508571428591</v>
      </c>
      <c r="C82" s="10">
        <v>337.36437895886115</v>
      </c>
      <c r="D82" s="10">
        <v>0.29377683345778416</v>
      </c>
      <c r="E82" s="10">
        <v>0.43304735583905252</v>
      </c>
      <c r="F82" s="10">
        <v>206.18880234688552</v>
      </c>
      <c r="G82" s="10">
        <v>630.30441887995687</v>
      </c>
      <c r="H82" s="10">
        <v>1174.5847819260207</v>
      </c>
    </row>
    <row r="83" spans="1:8">
      <c r="A83" s="10">
        <v>20.8</v>
      </c>
      <c r="B83" s="10">
        <v>1182.3929714285714</v>
      </c>
      <c r="C83" s="10">
        <v>332.56944632776202</v>
      </c>
      <c r="D83" s="10">
        <v>0.17200661212830987</v>
      </c>
      <c r="E83" s="10">
        <v>0.22802900376602525</v>
      </c>
      <c r="F83" s="10">
        <v>194.71271077313679</v>
      </c>
      <c r="G83" s="10">
        <v>860.76814870162832</v>
      </c>
      <c r="H83" s="10">
        <v>1388.4503414617523</v>
      </c>
    </row>
    <row r="84" spans="1:8">
      <c r="A84" s="10">
        <v>21</v>
      </c>
      <c r="B84" s="10">
        <v>1287.7108571428573</v>
      </c>
      <c r="C84" s="10">
        <v>327.46743604738253</v>
      </c>
      <c r="D84" s="10">
        <v>9.889909515250718E-2</v>
      </c>
      <c r="E84" s="10">
        <v>0.11662284680964606</v>
      </c>
      <c r="F84" s="10">
        <v>163.97664033015963</v>
      </c>
      <c r="G84" s="10">
        <v>1133.1832895541288</v>
      </c>
      <c r="H84" s="10">
        <v>1624.8428878736336</v>
      </c>
    </row>
    <row r="85" spans="1:8">
      <c r="A85" s="10">
        <v>21.2</v>
      </c>
      <c r="B85" s="10">
        <v>1561.7187428571428</v>
      </c>
      <c r="C85" s="10">
        <v>322.07464833573727</v>
      </c>
      <c r="D85" s="10">
        <v>5.5841756929684301E-2</v>
      </c>
      <c r="E85" s="10">
        <v>5.793166853045522E-2</v>
      </c>
      <c r="F85" s="10">
        <v>123.14821437748937</v>
      </c>
      <c r="G85" s="10">
        <v>1438.1105483789156</v>
      </c>
      <c r="H85" s="10">
        <v>1883.44718457215</v>
      </c>
    </row>
    <row r="86" spans="1:8">
      <c r="A86" s="10">
        <v>21.4</v>
      </c>
      <c r="B86" s="10">
        <v>1783.7766285714288</v>
      </c>
      <c r="C86" s="10">
        <v>316.40811459438254</v>
      </c>
      <c r="D86" s="10">
        <v>3.0963169424213351E-2</v>
      </c>
      <c r="E86" s="10">
        <v>2.7950352255249729E-2</v>
      </c>
      <c r="F86" s="10">
        <v>82.476971974490993</v>
      </c>
      <c r="G86" s="10">
        <v>1759.3916191990502</v>
      </c>
      <c r="H86" s="10">
        <v>2158.3359909400619</v>
      </c>
    </row>
    <row r="87" spans="1:8">
      <c r="A87" s="10">
        <v>21.6</v>
      </c>
      <c r="B87" s="10">
        <v>2065.5245142857143</v>
      </c>
      <c r="C87" s="10">
        <v>310.48550806522138</v>
      </c>
      <c r="D87" s="10">
        <v>1.6859757509322552E-2</v>
      </c>
      <c r="E87" s="10">
        <v>1.3097770731206144E-2</v>
      </c>
      <c r="F87" s="10">
        <v>49.260152395827312</v>
      </c>
      <c r="G87" s="10">
        <v>2074.9656084276144</v>
      </c>
      <c r="H87" s="10">
        <v>2434.8153830906563</v>
      </c>
    </row>
    <row r="88" spans="1:8">
      <c r="A88" s="10">
        <v>21.8</v>
      </c>
      <c r="B88" s="10">
        <v>2498.3024</v>
      </c>
      <c r="C88" s="10">
        <v>304.32505236825074</v>
      </c>
      <c r="D88" s="10">
        <v>9.0152301500527436E-3</v>
      </c>
      <c r="E88" s="10">
        <v>5.9613734974147308E-3</v>
      </c>
      <c r="F88" s="10">
        <v>26.237185638004917</v>
      </c>
      <c r="G88" s="10">
        <v>2359.0515096391991</v>
      </c>
      <c r="H88" s="10">
        <v>2690.0620575824355</v>
      </c>
    </row>
    <row r="89" spans="1:8">
      <c r="A89" s="10">
        <v>22</v>
      </c>
      <c r="B89" s="10">
        <v>2653.5002857142863</v>
      </c>
      <c r="C89" s="10">
        <v>297.94542857964865</v>
      </c>
      <c r="D89" s="10">
        <v>4.7339306587402064E-3</v>
      </c>
      <c r="E89" s="10">
        <v>2.6353246897150399E-3</v>
      </c>
      <c r="F89" s="10">
        <v>12.462271232448593</v>
      </c>
      <c r="G89" s="10">
        <v>2585.485351428078</v>
      </c>
      <c r="H89" s="10">
        <v>2895.9745771692765</v>
      </c>
    </row>
    <row r="90" spans="1:8">
      <c r="A90" s="10">
        <v>22.2</v>
      </c>
      <c r="B90" s="10">
        <v>2974.9581714285714</v>
      </c>
      <c r="C90" s="10">
        <v>291.36568150921579</v>
      </c>
      <c r="D90" s="10">
        <v>2.4411054800609054E-3</v>
      </c>
      <c r="E90" s="10">
        <v>1.1315162077444626E-3</v>
      </c>
      <c r="F90" s="10">
        <v>5.2788048150319877</v>
      </c>
      <c r="G90" s="10">
        <v>2731.6488852618236</v>
      </c>
      <c r="H90" s="10">
        <v>3028.2973158582181</v>
      </c>
    </row>
    <row r="91" spans="1:8">
      <c r="A91" s="10">
        <v>22.4</v>
      </c>
      <c r="B91" s="10">
        <v>3124.2360571428576</v>
      </c>
      <c r="C91" s="10">
        <v>284.60512582982994</v>
      </c>
      <c r="D91" s="10">
        <v>1.2361488770294834E-3</v>
      </c>
      <c r="E91" s="10">
        <v>4.7187424854435215E-4</v>
      </c>
      <c r="F91" s="10">
        <v>1.9940335595275955</v>
      </c>
      <c r="G91" s="10">
        <v>2782.1837376029771</v>
      </c>
      <c r="H91" s="10">
        <v>3068.7846050700077</v>
      </c>
    </row>
    <row r="92" spans="1:8">
      <c r="A92" s="10">
        <v>22.6</v>
      </c>
      <c r="B92" s="10">
        <v>3094.853942857143</v>
      </c>
      <c r="C92" s="10">
        <v>277.6832526994429</v>
      </c>
      <c r="D92" s="10">
        <v>6.147161047436099E-4</v>
      </c>
      <c r="E92" s="10">
        <v>1.9113077708848497E-4</v>
      </c>
      <c r="F92" s="10">
        <v>0.67171922190894306</v>
      </c>
      <c r="G92" s="10">
        <v>2731.6488852618218</v>
      </c>
      <c r="H92" s="10">
        <v>3010.0046630300558</v>
      </c>
    </row>
    <row r="93" spans="1:8">
      <c r="A93" s="10">
        <v>22.8</v>
      </c>
      <c r="B93" s="10">
        <v>2957.4118285714289</v>
      </c>
      <c r="C93" s="10">
        <v>270.61963749846876</v>
      </c>
      <c r="D93" s="10">
        <v>3.0019121824358081E-4</v>
      </c>
      <c r="E93" s="10">
        <v>7.519237865861047E-5</v>
      </c>
      <c r="F93" s="10">
        <v>0.20179088418824809</v>
      </c>
      <c r="G93" s="10">
        <v>2585.4853514280749</v>
      </c>
      <c r="H93" s="10">
        <v>2856.3071551943285</v>
      </c>
    </row>
    <row r="94" spans="1:8">
      <c r="A94" s="10">
        <v>23</v>
      </c>
      <c r="B94" s="10">
        <v>2833.9297142857145</v>
      </c>
      <c r="C94" s="10">
        <v>263.43384928249122</v>
      </c>
      <c r="D94" s="10">
        <v>1.4395970728727216E-4</v>
      </c>
      <c r="E94" s="10">
        <v>2.8731339351004057E-5</v>
      </c>
      <c r="F94" s="10">
        <v>5.4059716561769125E-2</v>
      </c>
      <c r="G94" s="10">
        <v>2359.0515096391946</v>
      </c>
      <c r="H94" s="10">
        <v>2622.5395913292941</v>
      </c>
    </row>
    <row r="95" spans="1:8">
      <c r="A95" s="10">
        <v>23.2</v>
      </c>
      <c r="B95" s="10">
        <v>2634.5276000000003</v>
      </c>
      <c r="C95" s="10">
        <v>256.14536252240521</v>
      </c>
      <c r="D95" s="10">
        <v>6.7795911815281805E-5</v>
      </c>
      <c r="E95" s="10">
        <v>1.0662935193645154E-5</v>
      </c>
      <c r="F95" s="10">
        <v>1.2915298241210287E-2</v>
      </c>
      <c r="G95" s="10">
        <v>2074.9656084276089</v>
      </c>
      <c r="H95" s="10">
        <v>2331.1239647071025</v>
      </c>
    </row>
    <row r="96" spans="1:8">
      <c r="A96" s="10">
        <v>23.4</v>
      </c>
      <c r="B96" s="10">
        <v>2293.9154857142858</v>
      </c>
      <c r="C96" s="10">
        <v>248.77347167180213</v>
      </c>
      <c r="D96" s="10">
        <v>3.1353471740083231E-5</v>
      </c>
      <c r="E96" s="10">
        <v>3.843585245990963E-6</v>
      </c>
      <c r="F96" s="10">
        <v>2.7516523827630728E-3</v>
      </c>
      <c r="G96" s="10">
        <v>1759.3916191990502</v>
      </c>
      <c r="H96" s="10">
        <v>2008.1678777202919</v>
      </c>
    </row>
    <row r="97" spans="1:8">
      <c r="A97" s="10">
        <v>23.6</v>
      </c>
      <c r="B97" s="10">
        <v>2013.0133714285716</v>
      </c>
      <c r="C97" s="10">
        <v>241.33720906504493</v>
      </c>
      <c r="D97" s="10">
        <v>1.4239257609134395E-5</v>
      </c>
      <c r="E97" s="10">
        <v>1.3456592947528522E-6</v>
      </c>
      <c r="F97" s="10">
        <v>5.2280670829718838E-4</v>
      </c>
      <c r="G97" s="10">
        <v>1438.1105483789099</v>
      </c>
      <c r="H97" s="10">
        <v>1679.44829583558</v>
      </c>
    </row>
    <row r="98" spans="1:8">
      <c r="A98" s="10">
        <v>23.8</v>
      </c>
      <c r="B98" s="10">
        <v>1722.7812571428574</v>
      </c>
      <c r="C98" s="10">
        <v>233.85526660954565</v>
      </c>
      <c r="D98" s="10">
        <v>6.3505104782493603E-6</v>
      </c>
      <c r="E98" s="10">
        <v>4.5758582585846536E-7</v>
      </c>
      <c r="F98" s="10">
        <v>8.8582348181894977E-5</v>
      </c>
      <c r="G98" s="10">
        <v>1133.1832895541236</v>
      </c>
      <c r="H98" s="10">
        <v>1367.0386515541138</v>
      </c>
    </row>
    <row r="99" spans="1:8">
      <c r="A99" s="10">
        <v>24</v>
      </c>
      <c r="B99" s="10">
        <v>1338.409142857143</v>
      </c>
      <c r="C99" s="10">
        <v>226.34592169273679</v>
      </c>
      <c r="D99" s="10">
        <v>2.7813106982955404E-6</v>
      </c>
      <c r="E99" s="10">
        <v>1.5112936621893417E-7</v>
      </c>
      <c r="F99" s="10">
        <v>1.3384793634172456E-5</v>
      </c>
      <c r="G99" s="10">
        <v>860.76814870162389</v>
      </c>
      <c r="H99" s="10">
        <v>1087.1140867115944</v>
      </c>
    </row>
    <row r="100" spans="1:8">
      <c r="A100" s="10">
        <v>24.2</v>
      </c>
      <c r="B100" s="10">
        <v>987.2170285714285</v>
      </c>
      <c r="C100" s="10">
        <v>218.82696767866616</v>
      </c>
      <c r="D100" s="10">
        <v>1.1962169590796582E-6</v>
      </c>
      <c r="E100" s="10">
        <v>4.848015601581325E-8</v>
      </c>
      <c r="F100" s="10">
        <v>1.8035767357547449E-6</v>
      </c>
      <c r="G100" s="10">
        <v>630.30441887995312</v>
      </c>
      <c r="H100" s="10">
        <v>849.13138960689321</v>
      </c>
    </row>
    <row r="101" spans="1:8">
      <c r="A101" s="10">
        <v>24.4</v>
      </c>
      <c r="B101" s="10">
        <v>810.47491428571448</v>
      </c>
      <c r="C101" s="10">
        <v>211.31564932155248</v>
      </c>
      <c r="D101" s="10">
        <v>5.0523099245554981E-7</v>
      </c>
      <c r="E101" s="10">
        <v>1.5104905286282851E-8</v>
      </c>
      <c r="F101" s="10">
        <v>2.1672849930311264E-7</v>
      </c>
      <c r="G101" s="10">
        <v>444.93098627012586</v>
      </c>
      <c r="H101" s="10">
        <v>656.24663632874274</v>
      </c>
    </row>
    <row r="102" spans="1:8">
      <c r="A102" s="10">
        <v>24.6</v>
      </c>
      <c r="B102" s="10">
        <v>587.03280000000018</v>
      </c>
      <c r="C102" s="10">
        <v>203.82860337458649</v>
      </c>
      <c r="D102" s="10">
        <v>2.0955092956390356E-7</v>
      </c>
      <c r="E102" s="10">
        <v>4.5709961342513179E-9</v>
      </c>
      <c r="F102" s="10">
        <v>2.322500824769669E-8</v>
      </c>
      <c r="G102" s="10">
        <v>302.77017347371299</v>
      </c>
      <c r="H102" s="10">
        <v>506.59877708564642</v>
      </c>
    </row>
    <row r="103" spans="1:8">
      <c r="A103" s="10">
        <v>24.8</v>
      </c>
      <c r="B103" s="10">
        <v>574.83068571428589</v>
      </c>
      <c r="C103" s="10">
        <v>196.38180462226873</v>
      </c>
      <c r="D103" s="10">
        <v>8.5351032512716168E-8</v>
      </c>
      <c r="E103" s="10">
        <v>1.343515098810535E-9</v>
      </c>
      <c r="F103" s="10">
        <v>2.2194950663491468E-9</v>
      </c>
      <c r="G103" s="10">
        <v>198.61482589690411</v>
      </c>
      <c r="H103" s="10">
        <v>394.99663060808689</v>
      </c>
    </row>
    <row r="104" spans="1:8">
      <c r="A104" s="10">
        <v>25</v>
      </c>
      <c r="B104" s="10">
        <v>383.3185714285716</v>
      </c>
      <c r="C104" s="10">
        <v>188.99051751419356</v>
      </c>
      <c r="D104" s="10">
        <v>3.4138744583821042E-8</v>
      </c>
      <c r="E104" s="10">
        <v>3.8354215050092808E-10</v>
      </c>
      <c r="F104" s="10">
        <v>1.8915200322578542E-10</v>
      </c>
      <c r="G104" s="10">
        <v>125.59963434793031</v>
      </c>
      <c r="H104" s="10">
        <v>314.59015189683532</v>
      </c>
    </row>
    <row r="105" spans="1:8">
      <c r="A105" s="10">
        <v>25.2</v>
      </c>
      <c r="B105" s="10">
        <v>454.3864571428573</v>
      </c>
      <c r="C105" s="10">
        <v>181.66925352793857</v>
      </c>
      <c r="D105" s="10">
        <v>1.3409293387837231E-8</v>
      </c>
      <c r="E105" s="10">
        <v>1.0634632739152206E-10</v>
      </c>
      <c r="F105" s="10">
        <v>1.4375605962010854E-11</v>
      </c>
      <c r="G105" s="10">
        <v>76.567280659301645</v>
      </c>
      <c r="H105" s="10">
        <v>258.23653420077028</v>
      </c>
    </row>
    <row r="106" spans="1:8">
      <c r="A106" s="10">
        <v>25.4</v>
      </c>
      <c r="B106" s="10">
        <v>390.98434285714302</v>
      </c>
      <c r="C106" s="10">
        <v>174.43173433909087</v>
      </c>
      <c r="D106" s="10">
        <v>5.1723013412963494E-9</v>
      </c>
      <c r="E106" s="10">
        <v>2.8639850309487686E-11</v>
      </c>
      <c r="F106" s="10">
        <v>9.7431598828781091E-13</v>
      </c>
      <c r="G106" s="10">
        <v>44.996238287895771</v>
      </c>
      <c r="H106" s="10">
        <v>219.42797263218856</v>
      </c>
    </row>
    <row r="107" spans="1:8">
      <c r="A107" s="10">
        <v>25.6</v>
      </c>
      <c r="B107" s="10">
        <v>365.09222857142868</v>
      </c>
      <c r="C107" s="10">
        <v>167.29086082793549</v>
      </c>
      <c r="D107" s="10">
        <v>1.9592115163792576E-9</v>
      </c>
      <c r="E107" s="10">
        <v>7.491311240531786E-12</v>
      </c>
      <c r="F107" s="10">
        <v>5.8888697998864643E-14</v>
      </c>
      <c r="G107" s="10">
        <v>25.491026815457012</v>
      </c>
      <c r="H107" s="10">
        <v>192.78188764535929</v>
      </c>
    </row>
    <row r="108" spans="1:8">
      <c r="A108" s="10">
        <v>25.8</v>
      </c>
      <c r="B108" s="10">
        <v>289.87011428571441</v>
      </c>
      <c r="C108" s="10">
        <v>160.25868790537947</v>
      </c>
      <c r="D108" s="10">
        <v>7.287832965807972E-10</v>
      </c>
      <c r="E108" s="10">
        <v>1.9031971919250336E-12</v>
      </c>
      <c r="F108" s="10">
        <v>3.1741140648610905E-15</v>
      </c>
      <c r="G108" s="10">
        <v>13.921197297694798</v>
      </c>
      <c r="H108" s="10">
        <v>174.17988520380496</v>
      </c>
    </row>
    <row r="109" spans="1:8">
      <c r="A109" s="10">
        <v>26</v>
      </c>
      <c r="B109" s="10">
        <v>269.6280000000001</v>
      </c>
      <c r="C109" s="10">
        <v>153.34640509570474</v>
      </c>
      <c r="D109" s="10">
        <v>2.662165647774291E-10</v>
      </c>
      <c r="E109" s="10">
        <v>4.6962216399769472E-13</v>
      </c>
      <c r="F109" s="10">
        <v>1.5257084818545766E-16</v>
      </c>
      <c r="G109" s="10">
        <v>7.3289875532301672</v>
      </c>
      <c r="H109" s="10">
        <v>160.67539264920163</v>
      </c>
    </row>
    <row r="110" spans="1:8">
      <c r="A110" s="10">
        <v>26.2</v>
      </c>
      <c r="B110" s="10">
        <v>168.95588571428584</v>
      </c>
      <c r="C110" s="10">
        <v>146.56432277112009</v>
      </c>
      <c r="D110" s="10">
        <v>9.549734980801606E-11</v>
      </c>
      <c r="E110" s="10">
        <v>1.1255174495982651E-13</v>
      </c>
      <c r="F110" s="10">
        <v>6.5400195374829643E-18</v>
      </c>
      <c r="G110" s="10">
        <v>3.7195424249887457</v>
      </c>
      <c r="H110" s="10">
        <v>150.28386519620446</v>
      </c>
    </row>
    <row r="111" spans="1:8">
      <c r="A111" s="10">
        <v>26.4</v>
      </c>
      <c r="B111" s="10">
        <v>206.89377142857154</v>
      </c>
      <c r="C111" s="10">
        <v>139.92186389313554</v>
      </c>
      <c r="D111" s="10">
        <v>3.364086416200618E-11</v>
      </c>
      <c r="E111" s="10">
        <v>2.6199604147942065E-14</v>
      </c>
      <c r="F111" s="10">
        <v>2.5000286453461389E-19</v>
      </c>
      <c r="G111" s="10">
        <v>1.8197561090078729</v>
      </c>
      <c r="H111" s="10">
        <v>141.74162000217709</v>
      </c>
    </row>
    <row r="112" spans="1:8">
      <c r="A112" s="10">
        <v>26.6</v>
      </c>
      <c r="B112" s="10">
        <v>200.67165714285727</v>
      </c>
      <c r="C112" s="10">
        <v>133.42756107881769</v>
      </c>
      <c r="D112" s="10">
        <v>1.1637576446233074E-11</v>
      </c>
      <c r="E112" s="10">
        <v>5.9234684082627187E-15</v>
      </c>
      <c r="F112" s="10">
        <v>8.5225464707502794E-21</v>
      </c>
      <c r="G112" s="10">
        <v>0.85825233225650677</v>
      </c>
      <c r="H112" s="10">
        <v>134.28581341108583</v>
      </c>
    </row>
    <row r="113" spans="1:8">
      <c r="A113" s="10">
        <v>26.8</v>
      </c>
      <c r="B113" s="10">
        <v>168.51954285714299</v>
      </c>
      <c r="C113" s="10">
        <v>127.08905877623809</v>
      </c>
      <c r="D113" s="10">
        <v>3.9534616456400624E-12</v>
      </c>
      <c r="E113" s="10">
        <v>1.3007573048360167E-15</v>
      </c>
      <c r="F113" s="10">
        <v>2.590909390749101E-22</v>
      </c>
      <c r="G113" s="10">
        <v>0.39020689165325967</v>
      </c>
      <c r="H113" s="10">
        <v>127.47926566789531</v>
      </c>
    </row>
    <row r="114" spans="1:8">
      <c r="A114" s="10">
        <v>27</v>
      </c>
      <c r="B114" s="10">
        <v>113.25742857142865</v>
      </c>
      <c r="C114" s="10">
        <v>120.91312030310034</v>
      </c>
      <c r="D114" s="10">
        <v>1.3189006807849813E-12</v>
      </c>
      <c r="E114" s="10">
        <v>2.774312127734204E-16</v>
      </c>
      <c r="F114" s="10">
        <v>7.0241459393644713E-24</v>
      </c>
      <c r="G114" s="10">
        <v>0.17102240739677735</v>
      </c>
      <c r="H114" s="10">
        <v>121.08414271049844</v>
      </c>
    </row>
    <row r="115" spans="1:8">
      <c r="A115" s="10">
        <v>27.2</v>
      </c>
      <c r="B115" s="10">
        <v>164.40531428571438</v>
      </c>
      <c r="C115" s="10">
        <v>114.905639475781</v>
      </c>
      <c r="D115" s="10">
        <v>4.3208205971874821E-13</v>
      </c>
      <c r="E115" s="10">
        <v>5.7471590630535594E-17</v>
      </c>
      <c r="F115" s="10">
        <v>1.6982173805367557E-25</v>
      </c>
      <c r="G115" s="10">
        <v>7.2258548340392609E-2</v>
      </c>
      <c r="H115" s="10">
        <v>114.97789802412181</v>
      </c>
    </row>
    <row r="116" spans="1:8">
      <c r="A116" s="10">
        <v>27.4</v>
      </c>
      <c r="B116" s="10">
        <v>171.60320000000013</v>
      </c>
      <c r="C116" s="10">
        <v>109.07165653294032</v>
      </c>
      <c r="D116" s="10">
        <v>1.3900805162951649E-13</v>
      </c>
      <c r="E116" s="10">
        <v>1.1563517552264953E-17</v>
      </c>
      <c r="F116" s="10">
        <v>3.6614363645137425E-27</v>
      </c>
      <c r="G116" s="10">
        <v>2.9430902927108166E-2</v>
      </c>
      <c r="H116" s="10">
        <v>109.10108743586757</v>
      </c>
    </row>
    <row r="117" spans="1:8">
      <c r="A117" s="10">
        <v>27.6</v>
      </c>
      <c r="B117" s="10">
        <v>75.951085714285796</v>
      </c>
      <c r="C117" s="10">
        <v>103.41537803852106</v>
      </c>
      <c r="D117" s="10">
        <v>4.391705985507326E-14</v>
      </c>
      <c r="E117" s="10">
        <v>2.259776878019342E-18</v>
      </c>
      <c r="F117" s="10">
        <v>7.0399269659896962E-29</v>
      </c>
      <c r="G117" s="10">
        <v>1.1555695170311558E-2</v>
      </c>
      <c r="H117" s="10">
        <v>103.42693373369141</v>
      </c>
    </row>
    <row r="118" spans="1:8">
      <c r="A118" s="10">
        <v>27.8</v>
      </c>
      <c r="B118" s="10">
        <v>158.9489714285715</v>
      </c>
      <c r="C118" s="10">
        <v>97.940200433367082</v>
      </c>
      <c r="D118" s="10">
        <v>1.3625302035300575E-14</v>
      </c>
      <c r="E118" s="10">
        <v>4.2892366406398783E-19</v>
      </c>
      <c r="F118" s="10">
        <v>1.2071000581303573E-30</v>
      </c>
      <c r="G118" s="10">
        <v>4.3738783974077303E-3</v>
      </c>
      <c r="H118" s="10">
        <v>97.944574311764498</v>
      </c>
    </row>
    <row r="119" spans="1:8">
      <c r="A119" s="10">
        <v>28</v>
      </c>
      <c r="B119" s="10">
        <v>195.07685714285725</v>
      </c>
      <c r="C119" s="10">
        <v>92.648736892825738</v>
      </c>
      <c r="D119" s="10">
        <v>4.1512472266453724E-15</v>
      </c>
      <c r="E119" s="10">
        <v>7.9073926348304059E-20</v>
      </c>
      <c r="F119" s="10">
        <v>1.8457668508918215E-32</v>
      </c>
      <c r="G119" s="10">
        <v>1.5959359918166992E-3</v>
      </c>
      <c r="H119" s="10">
        <v>92.650332828817554</v>
      </c>
    </row>
    <row r="120" spans="1:8">
      <c r="A120" s="10">
        <v>28.2</v>
      </c>
      <c r="B120" s="10">
        <v>174.30474285714297</v>
      </c>
      <c r="C120" s="10">
        <v>87.542847139493247</v>
      </c>
      <c r="D120" s="10">
        <v>1.2420258600222983E-15</v>
      </c>
      <c r="E120" s="10">
        <v>1.4158767502417942E-20</v>
      </c>
      <c r="F120" s="10">
        <v>2.5169168437477975E-34</v>
      </c>
      <c r="G120" s="10">
        <v>5.6136117237161418E-4</v>
      </c>
      <c r="H120" s="10">
        <v>87.54340850066562</v>
      </c>
    </row>
    <row r="121" spans="1:8">
      <c r="A121" s="10">
        <v>28.4</v>
      </c>
      <c r="B121" s="10">
        <v>116.06262857142866</v>
      </c>
      <c r="C121" s="10">
        <v>82.623669855602202</v>
      </c>
      <c r="D121" s="10">
        <v>3.6492385808151036E-16</v>
      </c>
      <c r="E121" s="10">
        <v>2.4623877777228964E-21</v>
      </c>
      <c r="F121" s="10">
        <v>3.0606900122287291E-36</v>
      </c>
      <c r="G121" s="10">
        <v>1.9034760150581949E-4</v>
      </c>
      <c r="H121" s="10">
        <v>82.623860203203705</v>
      </c>
    </row>
    <row r="122" spans="1:8">
      <c r="A122" s="10">
        <v>28.6</v>
      </c>
      <c r="B122" s="10">
        <v>139.72051428571439</v>
      </c>
      <c r="C122" s="10">
        <v>77.891657338303489</v>
      </c>
      <c r="D122" s="10">
        <v>1.0529153488331849E-16</v>
      </c>
      <c r="E122" s="10">
        <v>4.1593579148770149E-22</v>
      </c>
      <c r="F122" s="10">
        <v>3.3191606987830663E-38</v>
      </c>
      <c r="G122" s="10">
        <v>6.2220082697073429E-5</v>
      </c>
      <c r="H122" s="10">
        <v>77.891719558386185</v>
      </c>
    </row>
    <row r="123" spans="1:8">
      <c r="A123" s="10">
        <v>28.8</v>
      </c>
      <c r="B123" s="10">
        <v>125.11840000000007</v>
      </c>
      <c r="C123" s="10">
        <v>73.346612043090744</v>
      </c>
      <c r="D123" s="10">
        <v>2.9833501945038455E-17</v>
      </c>
      <c r="E123" s="10">
        <v>6.823936699828526E-23</v>
      </c>
      <c r="F123" s="10">
        <v>3.2099307758254111E-40</v>
      </c>
      <c r="G123" s="10">
        <v>1.9606130818708363E-5</v>
      </c>
      <c r="H123" s="10">
        <v>73.346631649221564</v>
      </c>
    </row>
    <row r="124" spans="1:8">
      <c r="A124" s="10">
        <v>29</v>
      </c>
      <c r="B124" s="10">
        <v>158.09628571428578</v>
      </c>
      <c r="C124" s="10">
        <v>68.987724665653616</v>
      </c>
      <c r="D124" s="10">
        <v>8.3010798825619444E-18</v>
      </c>
      <c r="E124" s="10">
        <v>1.0873829920974558E-23</v>
      </c>
      <c r="F124" s="10">
        <v>2.7683532581669013E-42</v>
      </c>
      <c r="G124" s="10">
        <v>5.9556798637906289E-6</v>
      </c>
      <c r="H124" s="10">
        <v>68.987730621333483</v>
      </c>
    </row>
    <row r="125" spans="1:8">
      <c r="A125" s="10">
        <v>29.2</v>
      </c>
      <c r="B125" s="10">
        <v>161.22417142857154</v>
      </c>
      <c r="C125" s="10">
        <v>64.813613420312507</v>
      </c>
      <c r="D125" s="10">
        <v>2.268216632537981E-18</v>
      </c>
      <c r="E125" s="10">
        <v>1.6829411596453062E-24</v>
      </c>
      <c r="F125" s="10">
        <v>2.1291477653828398E-44</v>
      </c>
      <c r="G125" s="10">
        <v>1.7440098397035455E-6</v>
      </c>
      <c r="H125" s="10">
        <v>64.813615164322343</v>
      </c>
    </row>
    <row r="126" spans="1:8">
      <c r="A126" s="10">
        <v>29.4</v>
      </c>
      <c r="B126" s="10">
        <v>61.502057142857211</v>
      </c>
      <c r="C126" s="10">
        <v>60.822364183636196</v>
      </c>
      <c r="D126" s="10">
        <v>6.0863097048026223E-19</v>
      </c>
      <c r="E126" s="10">
        <v>2.5298465428807237E-25</v>
      </c>
      <c r="F126" s="10">
        <v>1.4603217452775908E-46</v>
      </c>
      <c r="G126" s="10">
        <v>4.9231679726835632E-7</v>
      </c>
      <c r="H126" s="10">
        <v>60.822364675952997</v>
      </c>
    </row>
    <row r="127" spans="1:8">
      <c r="A127" s="10">
        <v>29.6</v>
      </c>
      <c r="B127" s="10">
        <v>88.769942857142894</v>
      </c>
      <c r="C127" s="10">
        <v>57.011571184629204</v>
      </c>
      <c r="D127" s="10">
        <v>1.6037739114530908E-19</v>
      </c>
      <c r="E127" s="10">
        <v>3.6936715502276497E-26</v>
      </c>
      <c r="F127" s="10">
        <v>8.9320214103489358E-49</v>
      </c>
      <c r="G127" s="10">
        <v>1.3397337969208765E-7</v>
      </c>
      <c r="H127" s="10">
        <v>57.011571318602584</v>
      </c>
    </row>
    <row r="128" spans="1:8">
      <c r="A128" s="10">
        <v>29.8</v>
      </c>
      <c r="B128" s="10">
        <v>130.07782857142865</v>
      </c>
      <c r="C128" s="10">
        <v>53.378377937725737</v>
      </c>
      <c r="D128" s="10">
        <v>4.1500355861437757E-20</v>
      </c>
      <c r="E128" s="10">
        <v>5.2379484555883706E-27</v>
      </c>
      <c r="F128" s="10">
        <v>4.8720239283717043E-51</v>
      </c>
      <c r="G128" s="10">
        <v>3.5145563412652163E-8</v>
      </c>
      <c r="H128" s="10">
        <v>53.378377972871299</v>
      </c>
    </row>
    <row r="129" spans="1:8">
      <c r="A129" s="10">
        <v>30</v>
      </c>
      <c r="B129" s="10">
        <v>64.235714285714323</v>
      </c>
      <c r="C129" s="10">
        <v>49.919518131473964</v>
      </c>
      <c r="D129" s="10">
        <v>1.0545813253501863E-20</v>
      </c>
      <c r="E129" s="10">
        <v>7.2144464870197307E-28</v>
      </c>
      <c r="F129" s="10">
        <v>2.369886373384281E-53</v>
      </c>
      <c r="G129" s="10">
        <v>8.8879303627292856E-9</v>
      </c>
      <c r="H129" s="10"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5</vt:lpstr>
      <vt:lpstr>Fig. 6</vt:lpstr>
      <vt:lpstr>Fig. 7</vt:lpstr>
      <vt:lpstr>Fig. 8</vt:lpstr>
      <vt:lpstr>Fig. 9</vt:lpstr>
      <vt:lpstr>SI Fig.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Ries</cp:lastModifiedBy>
  <dcterms:created xsi:type="dcterms:W3CDTF">2015-06-05T18:17:20Z</dcterms:created>
  <dcterms:modified xsi:type="dcterms:W3CDTF">2020-08-24T08:27:33Z</dcterms:modified>
</cp:coreProperties>
</file>