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y papers\Microbubbles\Glycerol paper\Langmuir trough\"/>
    </mc:Choice>
  </mc:AlternateContent>
  <bookViews>
    <workbookView xWindow="0" yWindow="0" windowWidth="19200" windowHeight="135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4" i="1" s="1"/>
  <c r="B10" i="1"/>
  <c r="B13" i="1" s="1"/>
  <c r="C5" i="1"/>
  <c r="D5" i="1"/>
  <c r="E5" i="1"/>
  <c r="F5" i="1"/>
  <c r="B5" i="1"/>
  <c r="C4" i="1"/>
  <c r="C11" i="1" s="1"/>
  <c r="C14" i="1" s="1"/>
  <c r="D4" i="1"/>
  <c r="D11" i="1" s="1"/>
  <c r="D14" i="1" s="1"/>
  <c r="E4" i="1"/>
  <c r="E10" i="1" s="1"/>
  <c r="E13" i="1" s="1"/>
  <c r="F4" i="1"/>
  <c r="F11" i="1" s="1"/>
  <c r="F14" i="1" s="1"/>
  <c r="B4" i="1"/>
  <c r="F10" i="1" l="1"/>
  <c r="F13" i="1" s="1"/>
  <c r="E11" i="1"/>
  <c r="E14" i="1" s="1"/>
  <c r="E15" i="1" s="1"/>
  <c r="E16" i="1"/>
  <c r="D10" i="1"/>
  <c r="D13" i="1" s="1"/>
  <c r="D16" i="1" s="1"/>
  <c r="D15" i="1"/>
  <c r="C10" i="1"/>
  <c r="C13" i="1" s="1"/>
  <c r="C16" i="1" s="1"/>
  <c r="C15" i="1"/>
  <c r="B16" i="1"/>
  <c r="B15" i="1"/>
  <c r="F16" i="1" l="1"/>
  <c r="F15" i="1"/>
</calcChain>
</file>

<file path=xl/sharedStrings.xml><?xml version="1.0" encoding="utf-8"?>
<sst xmlns="http://schemas.openxmlformats.org/spreadsheetml/2006/main" count="13" uniqueCount="12">
  <si>
    <t>glycerol %</t>
  </si>
  <si>
    <t>Area/mol</t>
  </si>
  <si>
    <t>Average</t>
  </si>
  <si>
    <t>Std</t>
  </si>
  <si>
    <t>slope1</t>
  </si>
  <si>
    <t>slope 2</t>
  </si>
  <si>
    <t>average</t>
  </si>
  <si>
    <t>C1</t>
  </si>
  <si>
    <t>C2</t>
  </si>
  <si>
    <t>K1</t>
  </si>
  <si>
    <t>K2</t>
  </si>
  <si>
    <t>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</si>
</sst>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C8" sqref="C8"/>
    </sheetView>
  </sheetViews>
  <sheetFormatPr defaultRowHeight="12.75" x14ac:dyDescent="0.2"/>
  <sheetData>
    <row r="1" spans="1:7" x14ac:dyDescent="0.2">
      <c r="A1" s="1" t="s">
        <v>0</v>
      </c>
      <c r="B1" s="1">
        <v>0</v>
      </c>
      <c r="C1" s="1">
        <v>1</v>
      </c>
      <c r="D1" s="1">
        <v>10</v>
      </c>
      <c r="E1" s="1">
        <v>20</v>
      </c>
      <c r="F1" s="1">
        <v>30</v>
      </c>
      <c r="G1" s="1"/>
    </row>
    <row r="2" spans="1:7" x14ac:dyDescent="0.2">
      <c r="A2" t="s">
        <v>1</v>
      </c>
      <c r="B2">
        <v>0.53500000000000003</v>
      </c>
      <c r="C2">
        <v>0.55000000000000004</v>
      </c>
      <c r="D2">
        <v>0.61</v>
      </c>
      <c r="E2">
        <v>0.58699999999999997</v>
      </c>
      <c r="F2">
        <v>0.58499999999999996</v>
      </c>
    </row>
    <row r="3" spans="1:7" x14ac:dyDescent="0.2">
      <c r="A3" t="s">
        <v>1</v>
      </c>
      <c r="B3">
        <v>0.53200000000000003</v>
      </c>
      <c r="C3">
        <v>0.54500000000000004</v>
      </c>
      <c r="D3">
        <v>0.59899999999999998</v>
      </c>
      <c r="E3">
        <v>0.58899999999999997</v>
      </c>
      <c r="F3">
        <v>0.57999999999999996</v>
      </c>
    </row>
    <row r="4" spans="1:7" x14ac:dyDescent="0.2">
      <c r="A4" t="s">
        <v>2</v>
      </c>
      <c r="B4">
        <f>AVERAGE(B2:B3)</f>
        <v>0.53350000000000009</v>
      </c>
      <c r="C4">
        <f t="shared" ref="C4:F4" si="0">AVERAGE(C2:C3)</f>
        <v>0.5475000000000001</v>
      </c>
      <c r="D4">
        <f t="shared" si="0"/>
        <v>0.60450000000000004</v>
      </c>
      <c r="E4">
        <f t="shared" si="0"/>
        <v>0.58799999999999997</v>
      </c>
      <c r="F4">
        <f t="shared" si="0"/>
        <v>0.58250000000000002</v>
      </c>
    </row>
    <row r="5" spans="1:7" x14ac:dyDescent="0.2">
      <c r="A5" t="s">
        <v>3</v>
      </c>
      <c r="B5">
        <f>STDEV(B2:B3)</f>
        <v>2.1213203435596446E-3</v>
      </c>
      <c r="C5">
        <f t="shared" ref="C5:F5" si="1">STDEV(C2:C3)</f>
        <v>3.5355339059327407E-3</v>
      </c>
      <c r="D5">
        <f t="shared" si="1"/>
        <v>7.7781745930520299E-3</v>
      </c>
      <c r="E5">
        <f t="shared" si="1"/>
        <v>1.4142135623730963E-3</v>
      </c>
      <c r="F5">
        <f t="shared" si="1"/>
        <v>3.5355339059327407E-3</v>
      </c>
    </row>
    <row r="7" spans="1:7" x14ac:dyDescent="0.2">
      <c r="A7" t="s">
        <v>4</v>
      </c>
      <c r="B7">
        <v>452.76727</v>
      </c>
      <c r="C7">
        <v>445.16446000000002</v>
      </c>
      <c r="D7">
        <v>261.99</v>
      </c>
      <c r="E7">
        <v>285.18</v>
      </c>
      <c r="F7">
        <v>301.99</v>
      </c>
    </row>
    <row r="8" spans="1:7" x14ac:dyDescent="0.2">
      <c r="A8" t="s">
        <v>5</v>
      </c>
      <c r="B8">
        <v>462.77</v>
      </c>
      <c r="C8">
        <v>435</v>
      </c>
      <c r="D8">
        <v>285</v>
      </c>
      <c r="E8">
        <v>308.18</v>
      </c>
      <c r="F8">
        <v>313.81</v>
      </c>
    </row>
    <row r="10" spans="1:7" x14ac:dyDescent="0.2">
      <c r="A10" t="s">
        <v>7</v>
      </c>
      <c r="B10">
        <f>(1/(B$4*B7))</f>
        <v>4.1399066799776979E-3</v>
      </c>
      <c r="C10">
        <f>(1/(C$4*C7))</f>
        <v>4.102942131240306E-3</v>
      </c>
      <c r="D10">
        <f>(1/(D$4*D7))</f>
        <v>6.3142093926327253E-3</v>
      </c>
      <c r="E10">
        <f>(1/(E$4*E7))</f>
        <v>5.9635327586396092E-3</v>
      </c>
      <c r="F10">
        <f>(1/(F$4*F7))</f>
        <v>5.6847518044468113E-3</v>
      </c>
    </row>
    <row r="11" spans="1:7" x14ac:dyDescent="0.2">
      <c r="A11" t="s">
        <v>8</v>
      </c>
      <c r="B11">
        <f>(1/(B$4*B8))</f>
        <v>4.0504229866851049E-3</v>
      </c>
      <c r="C11">
        <f>(1/(C$4*C8))</f>
        <v>4.1988138350915853E-3</v>
      </c>
      <c r="D11">
        <f>(1/(D$4*D8))</f>
        <v>5.8044200658801679E-3</v>
      </c>
      <c r="E11">
        <f>(1/(E$4*E8))</f>
        <v>5.5184641187255622E-3</v>
      </c>
      <c r="F11">
        <f>(1/(F$4*F8))</f>
        <v>5.4706293535097435E-3</v>
      </c>
    </row>
    <row r="13" spans="1:7" x14ac:dyDescent="0.2">
      <c r="A13" t="s">
        <v>9</v>
      </c>
      <c r="B13">
        <f>1/B10</f>
        <v>241.55133854500002</v>
      </c>
      <c r="C13">
        <f t="shared" ref="C13:F13" si="2">1/C10</f>
        <v>243.72754185000002</v>
      </c>
      <c r="D13">
        <f t="shared" si="2"/>
        <v>158.37295500000002</v>
      </c>
      <c r="E13">
        <f t="shared" si="2"/>
        <v>167.68583999999998</v>
      </c>
      <c r="F13">
        <f t="shared" si="2"/>
        <v>175.909175</v>
      </c>
    </row>
    <row r="14" spans="1:7" x14ac:dyDescent="0.2">
      <c r="A14" t="s">
        <v>10</v>
      </c>
      <c r="B14">
        <f>1/B11</f>
        <v>246.88779500000004</v>
      </c>
      <c r="C14">
        <f t="shared" ref="C14:F14" si="3">1/C11</f>
        <v>238.16250000000008</v>
      </c>
      <c r="D14">
        <f t="shared" si="3"/>
        <v>172.2825</v>
      </c>
      <c r="E14">
        <f t="shared" si="3"/>
        <v>181.20983999999999</v>
      </c>
      <c r="F14">
        <f t="shared" si="3"/>
        <v>182.79432500000001</v>
      </c>
    </row>
    <row r="15" spans="1:7" x14ac:dyDescent="0.2">
      <c r="A15" t="s">
        <v>6</v>
      </c>
      <c r="B15" s="2">
        <f>AVERAGE(B13:B14)</f>
        <v>244.21956677250003</v>
      </c>
      <c r="C15" s="2">
        <f t="shared" ref="C15:F15" si="4">AVERAGE(C13:C14)</f>
        <v>240.94502092500005</v>
      </c>
      <c r="D15" s="2">
        <f t="shared" si="4"/>
        <v>165.32772750000001</v>
      </c>
      <c r="E15" s="2">
        <f t="shared" si="4"/>
        <v>174.44783999999999</v>
      </c>
      <c r="F15" s="2">
        <f t="shared" si="4"/>
        <v>179.35175000000001</v>
      </c>
    </row>
    <row r="16" spans="1:7" x14ac:dyDescent="0.2">
      <c r="A16" t="s">
        <v>11</v>
      </c>
      <c r="B16" s="2">
        <f>STDEV(B13:B14)</f>
        <v>3.7734445468372368</v>
      </c>
      <c r="C16" s="2">
        <f t="shared" ref="C16:F16" si="5">STDEV(C13:C14)</f>
        <v>3.9350788297218897</v>
      </c>
      <c r="D16" s="2">
        <f t="shared" si="5"/>
        <v>9.8355335927194218</v>
      </c>
      <c r="E16" s="2">
        <f t="shared" si="5"/>
        <v>9.56291210876687</v>
      </c>
      <c r="F16" s="2">
        <f t="shared" si="5"/>
        <v>4.8685362544865649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Leeds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Radwa Abou-Saleh El Moursi</dc:creator>
  <cp:lastModifiedBy>Radwa Abou-Saleh El Moursi</cp:lastModifiedBy>
  <dcterms:created xsi:type="dcterms:W3CDTF">2018-02-16T13:14:22Z</dcterms:created>
  <dcterms:modified xsi:type="dcterms:W3CDTF">2018-02-16T17:50:51Z</dcterms:modified>
</cp:coreProperties>
</file>