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N:\Academic-Services\Library-Services\RDL\Repository\Omoniyi_O\DOI-457\"/>
    </mc:Choice>
  </mc:AlternateContent>
  <bookViews>
    <workbookView xWindow="0" yWindow="0" windowWidth="20490" windowHeight="8130"/>
  </bookViews>
  <sheets>
    <sheet name="1-20" sheetId="1" r:id="rId1"/>
    <sheet name="XRD" sheetId="9" r:id="rId2"/>
    <sheet name="BET" sheetId="2" r:id="rId3"/>
    <sheet name="Carbon Oxidised and carbon Bal" sheetId="3" r:id="rId4"/>
    <sheet name="TOC" sheetId="4" r:id="rId5"/>
    <sheet name="ICP-MS" sheetId="5" r:id="rId6"/>
    <sheet name="CHNS" sheetId="6" r:id="rId7"/>
    <sheet name="Experiments at 250" sheetId="7" r:id="rId8"/>
    <sheet name="SEM and TEM" sheetId="8" r:id="rId9"/>
  </sheets>
  <externalReferences>
    <externalReference r:id="rId10"/>
    <externalReference r:id="rId11"/>
  </externalReferenc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4" i="7" l="1"/>
  <c r="Q34" i="7"/>
  <c r="N34" i="7"/>
  <c r="O34" i="7" s="1"/>
  <c r="K34" i="7"/>
  <c r="D34" i="7"/>
  <c r="R33" i="7"/>
  <c r="Q33" i="7"/>
  <c r="O33" i="7"/>
  <c r="N33" i="7"/>
  <c r="P33" i="7" s="1"/>
  <c r="K33" i="7"/>
  <c r="D33" i="7"/>
  <c r="R32" i="7"/>
  <c r="Q32" i="7"/>
  <c r="N32" i="7"/>
  <c r="O32" i="7" s="1"/>
  <c r="K32" i="7"/>
  <c r="D32" i="7"/>
  <c r="R31" i="7"/>
  <c r="Q31" i="7"/>
  <c r="O31" i="7"/>
  <c r="N31" i="7"/>
  <c r="P31" i="7" s="1"/>
  <c r="K31" i="7"/>
  <c r="D31" i="7"/>
  <c r="R30" i="7"/>
  <c r="Q30" i="7"/>
  <c r="N30" i="7"/>
  <c r="O30" i="7" s="1"/>
  <c r="K30" i="7"/>
  <c r="D30" i="7"/>
  <c r="G28" i="6"/>
  <c r="G26" i="6"/>
  <c r="K24" i="6"/>
  <c r="G24" i="6"/>
  <c r="K23" i="6"/>
  <c r="K22" i="6"/>
  <c r="G22" i="6"/>
  <c r="Q20" i="6"/>
  <c r="O20" i="6"/>
  <c r="O21" i="6" s="1"/>
  <c r="G20" i="6"/>
  <c r="Q18" i="6"/>
  <c r="G18" i="6"/>
  <c r="R17" i="6"/>
  <c r="R20" i="6" s="1"/>
  <c r="O15" i="6"/>
  <c r="G10" i="6"/>
  <c r="G8" i="6"/>
  <c r="O7" i="6"/>
  <c r="O9" i="6" s="1"/>
  <c r="O11" i="6" s="1"/>
  <c r="R4" i="6"/>
  <c r="G4" i="6"/>
  <c r="G2" i="6"/>
  <c r="C26" i="5"/>
  <c r="F26" i="5" s="1"/>
  <c r="G26" i="5" s="1"/>
  <c r="H26" i="5" s="1"/>
  <c r="C25" i="5"/>
  <c r="F25" i="5" s="1"/>
  <c r="G25" i="5" s="1"/>
  <c r="H25" i="5" s="1"/>
  <c r="C24" i="5"/>
  <c r="F24" i="5" s="1"/>
  <c r="G24" i="5" s="1"/>
  <c r="H24" i="5" s="1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B16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D13" i="5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S19" i="3" s="1"/>
  <c r="M20" i="3"/>
  <c r="M21" i="3"/>
  <c r="S21" i="3" s="1"/>
  <c r="M22" i="3"/>
  <c r="M23" i="3"/>
  <c r="S23" i="3" s="1"/>
  <c r="M24" i="3"/>
  <c r="M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5" i="3"/>
  <c r="L58" i="3"/>
  <c r="J58" i="3"/>
  <c r="H58" i="3"/>
  <c r="L57" i="3"/>
  <c r="J57" i="3"/>
  <c r="H57" i="3"/>
  <c r="W56" i="3"/>
  <c r="L56" i="3"/>
  <c r="J56" i="3"/>
  <c r="H56" i="3"/>
  <c r="L55" i="3"/>
  <c r="J55" i="3"/>
  <c r="H55" i="3"/>
  <c r="L54" i="3"/>
  <c r="J54" i="3"/>
  <c r="H54" i="3"/>
  <c r="Y52" i="3"/>
  <c r="Y56" i="3" s="1"/>
  <c r="AA27" i="3"/>
  <c r="W27" i="3"/>
  <c r="AA23" i="3"/>
  <c r="AB23" i="3" s="1"/>
  <c r="AB27" i="3" s="1"/>
  <c r="Y23" i="3"/>
  <c r="N23" i="3"/>
  <c r="Q23" i="3" s="1"/>
  <c r="S22" i="3"/>
  <c r="N22" i="3"/>
  <c r="R22" i="3" s="1"/>
  <c r="N21" i="3"/>
  <c r="Q21" i="3" s="1"/>
  <c r="S20" i="3"/>
  <c r="N20" i="3"/>
  <c r="R20" i="3" s="1"/>
  <c r="N19" i="3"/>
  <c r="Q19" i="3" s="1"/>
  <c r="AC18" i="3"/>
  <c r="N18" i="3"/>
  <c r="Q18" i="3" s="1"/>
  <c r="N17" i="3"/>
  <c r="R17" i="3" s="1"/>
  <c r="N16" i="3"/>
  <c r="Q16" i="3" s="1"/>
  <c r="N15" i="3"/>
  <c r="R15" i="3" s="1"/>
  <c r="N14" i="3"/>
  <c r="R14" i="3" s="1"/>
  <c r="Z13" i="3"/>
  <c r="W14" i="3" s="1"/>
  <c r="N13" i="3"/>
  <c r="R13" i="3" s="1"/>
  <c r="N12" i="3"/>
  <c r="Q12" i="3" s="1"/>
  <c r="N11" i="3"/>
  <c r="R11" i="3" s="1"/>
  <c r="N10" i="3"/>
  <c r="Q10" i="3" s="1"/>
  <c r="N9" i="3"/>
  <c r="R9" i="3" s="1"/>
  <c r="Y8" i="3"/>
  <c r="N8" i="3"/>
  <c r="Q8" i="3" s="1"/>
  <c r="N7" i="3"/>
  <c r="N6" i="3"/>
  <c r="Q6" i="3" s="1"/>
  <c r="S6" i="3"/>
  <c r="N5" i="3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P30" i="7" l="1"/>
  <c r="P32" i="7"/>
  <c r="P34" i="7"/>
  <c r="O28" i="6"/>
  <c r="R21" i="6"/>
  <c r="O24" i="6"/>
  <c r="P25" i="6" s="1"/>
  <c r="O30" i="6"/>
  <c r="S8" i="3"/>
  <c r="S14" i="3"/>
  <c r="R5" i="3"/>
  <c r="Q5" i="3"/>
  <c r="H22" i="3"/>
  <c r="O22" i="3" s="1"/>
  <c r="P22" i="3" s="1"/>
  <c r="H20" i="3"/>
  <c r="O20" i="3" s="1"/>
  <c r="P20" i="3" s="1"/>
  <c r="H17" i="3"/>
  <c r="O17" i="3" s="1"/>
  <c r="P17" i="3" s="1"/>
  <c r="H15" i="3"/>
  <c r="O15" i="3" s="1"/>
  <c r="P15" i="3" s="1"/>
  <c r="H14" i="3"/>
  <c r="O14" i="3" s="1"/>
  <c r="P14" i="3" s="1"/>
  <c r="H13" i="3"/>
  <c r="O13" i="3" s="1"/>
  <c r="P13" i="3" s="1"/>
  <c r="H11" i="3"/>
  <c r="O11" i="3" s="1"/>
  <c r="P11" i="3" s="1"/>
  <c r="H9" i="3"/>
  <c r="O9" i="3" s="1"/>
  <c r="P9" i="3" s="1"/>
  <c r="H24" i="3"/>
  <c r="H23" i="3"/>
  <c r="O23" i="3" s="1"/>
  <c r="P23" i="3" s="1"/>
  <c r="H21" i="3"/>
  <c r="O21" i="3" s="1"/>
  <c r="P21" i="3" s="1"/>
  <c r="H19" i="3"/>
  <c r="O19" i="3" s="1"/>
  <c r="P19" i="3" s="1"/>
  <c r="H7" i="3"/>
  <c r="O7" i="3" s="1"/>
  <c r="P7" i="3" s="1"/>
  <c r="H5" i="3"/>
  <c r="O5" i="3" s="1"/>
  <c r="P5" i="3" s="1"/>
  <c r="H18" i="3"/>
  <c r="O18" i="3" s="1"/>
  <c r="P18" i="3" s="1"/>
  <c r="H16" i="3"/>
  <c r="O16" i="3" s="1"/>
  <c r="P16" i="3" s="1"/>
  <c r="H12" i="3"/>
  <c r="O12" i="3" s="1"/>
  <c r="P12" i="3" s="1"/>
  <c r="H10" i="3"/>
  <c r="O10" i="3" s="1"/>
  <c r="P10" i="3" s="1"/>
  <c r="H8" i="3"/>
  <c r="O8" i="3" s="1"/>
  <c r="P8" i="3" s="1"/>
  <c r="H6" i="3"/>
  <c r="O6" i="3" s="1"/>
  <c r="P6" i="3" s="1"/>
  <c r="R7" i="3"/>
  <c r="Q7" i="3"/>
  <c r="S5" i="3"/>
  <c r="R6" i="3"/>
  <c r="T6" i="3" s="1"/>
  <c r="S7" i="3"/>
  <c r="R8" i="3"/>
  <c r="T8" i="3" s="1"/>
  <c r="Q9" i="3"/>
  <c r="R10" i="3"/>
  <c r="Q11" i="3"/>
  <c r="R12" i="3"/>
  <c r="Q13" i="3"/>
  <c r="Q15" i="3"/>
  <c r="R16" i="3"/>
  <c r="Q17" i="3"/>
  <c r="R18" i="3"/>
  <c r="M54" i="3"/>
  <c r="Q54" i="3" s="1"/>
  <c r="M56" i="3"/>
  <c r="Q56" i="3" s="1"/>
  <c r="M58" i="3"/>
  <c r="Q58" i="3" s="1"/>
  <c r="S9" i="3"/>
  <c r="S10" i="3"/>
  <c r="T10" i="3" s="1"/>
  <c r="S11" i="3"/>
  <c r="S12" i="3"/>
  <c r="T12" i="3" s="1"/>
  <c r="S13" i="3"/>
  <c r="Q14" i="3"/>
  <c r="T14" i="3" s="1"/>
  <c r="S15" i="3"/>
  <c r="S16" i="3"/>
  <c r="S17" i="3"/>
  <c r="S18" i="3"/>
  <c r="R19" i="3"/>
  <c r="T19" i="3" s="1"/>
  <c r="Q20" i="3"/>
  <c r="T20" i="3" s="1"/>
  <c r="R21" i="3"/>
  <c r="T21" i="3" s="1"/>
  <c r="Q22" i="3"/>
  <c r="T22" i="3" s="1"/>
  <c r="R23" i="3"/>
  <c r="T23" i="3" s="1"/>
  <c r="Y27" i="3"/>
  <c r="L24" i="3" s="1"/>
  <c r="R54" i="3"/>
  <c r="M55" i="3"/>
  <c r="Q55" i="3" s="1"/>
  <c r="R56" i="3"/>
  <c r="M57" i="3"/>
  <c r="Q57" i="3" s="1"/>
  <c r="R58" i="3"/>
  <c r="O29" i="6" l="1"/>
  <c r="O31" i="6" s="1"/>
  <c r="T18" i="3"/>
  <c r="T16" i="3"/>
  <c r="T13" i="3"/>
  <c r="T11" i="3"/>
  <c r="T9" i="3"/>
  <c r="N24" i="3"/>
  <c r="R57" i="3"/>
  <c r="R55" i="3"/>
  <c r="T7" i="3"/>
  <c r="T5" i="3"/>
  <c r="N58" i="3"/>
  <c r="O58" i="3" s="1"/>
  <c r="P57" i="3"/>
  <c r="S57" i="3" s="1"/>
  <c r="N56" i="3"/>
  <c r="O56" i="3" s="1"/>
  <c r="P55" i="3"/>
  <c r="S55" i="3" s="1"/>
  <c r="N54" i="3"/>
  <c r="O54" i="3" s="1"/>
  <c r="P58" i="3"/>
  <c r="S58" i="3" s="1"/>
  <c r="N57" i="3"/>
  <c r="O57" i="3" s="1"/>
  <c r="P56" i="3"/>
  <c r="S56" i="3" s="1"/>
  <c r="N55" i="3"/>
  <c r="O55" i="3" s="1"/>
  <c r="P54" i="3"/>
  <c r="S54" i="3" s="1"/>
  <c r="T17" i="3"/>
  <c r="T15" i="3"/>
  <c r="Q24" i="3" l="1"/>
  <c r="S24" i="3"/>
  <c r="O24" i="3"/>
  <c r="P24" i="3" s="1"/>
  <c r="O60" i="3"/>
  <c r="R24" i="3"/>
  <c r="T24" i="3" l="1"/>
  <c r="E74" i="1" l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D60" i="1"/>
  <c r="C60" i="1"/>
  <c r="B60" i="1"/>
  <c r="E60" i="1" s="1"/>
  <c r="E59" i="1"/>
  <c r="E58" i="1"/>
  <c r="E57" i="1"/>
  <c r="E56" i="1"/>
  <c r="M50" i="1"/>
  <c r="K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T35" i="1"/>
  <c r="L34" i="1"/>
  <c r="L33" i="1"/>
  <c r="L32" i="1"/>
  <c r="L31" i="1"/>
  <c r="Q12" i="1"/>
</calcChain>
</file>

<file path=xl/sharedStrings.xml><?xml version="1.0" encoding="utf-8"?>
<sst xmlns="http://schemas.openxmlformats.org/spreadsheetml/2006/main" count="605" uniqueCount="287">
  <si>
    <t>Post breakthrough</t>
  </si>
  <si>
    <t>cycle number</t>
  </si>
  <si>
    <t>Fuel conversion 650</t>
  </si>
  <si>
    <t>Water conversion 650</t>
  </si>
  <si>
    <t>Sel to CO2</t>
  </si>
  <si>
    <t>Sel to CO</t>
  </si>
  <si>
    <t>Sel to CH4</t>
  </si>
  <si>
    <t>Purity without sorption</t>
  </si>
  <si>
    <t>Yield 650 C</t>
  </si>
  <si>
    <t>Column1</t>
  </si>
  <si>
    <t>Column2</t>
  </si>
  <si>
    <t>Column3</t>
  </si>
  <si>
    <t>Pre Breakthrough</t>
  </si>
  <si>
    <t>hydrogen</t>
  </si>
  <si>
    <t>Time (PB)</t>
  </si>
  <si>
    <t>Time (BT)</t>
  </si>
  <si>
    <t>Total Carb Time</t>
  </si>
  <si>
    <t>Purity (PB)</t>
  </si>
  <si>
    <t>sorptiopn enhanced</t>
  </si>
  <si>
    <t>Water Conversion</t>
  </si>
  <si>
    <t>Nco2</t>
  </si>
  <si>
    <t>Total conversion</t>
  </si>
  <si>
    <t>Efficiency Pb</t>
  </si>
  <si>
    <t>Efficiency Bt</t>
  </si>
  <si>
    <t>Total Efficiency</t>
  </si>
  <si>
    <t>overall efficiency max conversion</t>
  </si>
  <si>
    <t>efficiency at end of breakthrough 650C</t>
  </si>
  <si>
    <t>efficiency at Pre break phase 650C</t>
  </si>
  <si>
    <t>Equilibrium</t>
  </si>
  <si>
    <t>Water Conversion (PB)</t>
  </si>
  <si>
    <t>with no sorption enhancement</t>
  </si>
  <si>
    <t>Nio-Ni rate</t>
  </si>
  <si>
    <t>Time to max red</t>
  </si>
  <si>
    <t>% Red</t>
  </si>
  <si>
    <t>Equi</t>
  </si>
  <si>
    <t>Theoretical</t>
  </si>
  <si>
    <t>equi Water conv</t>
  </si>
  <si>
    <t>Equi Purity</t>
  </si>
  <si>
    <t>Stdev Fuel Conv</t>
  </si>
  <si>
    <t>Stdev Water Conversion</t>
  </si>
  <si>
    <t>Theo Purity</t>
  </si>
  <si>
    <t>Theor Yield</t>
  </si>
  <si>
    <t>Equi YieldTheo Yield</t>
  </si>
  <si>
    <t>Std dev Purity</t>
  </si>
  <si>
    <t>Std dev H2 Yield</t>
  </si>
  <si>
    <t>Ni reduction rate</t>
  </si>
  <si>
    <t>MBET surface area</t>
  </si>
  <si>
    <t xml:space="preserve">Pore volume </t>
  </si>
  <si>
    <t>Pore radius</t>
  </si>
  <si>
    <t>m²/g</t>
  </si>
  <si>
    <t>cc/g</t>
  </si>
  <si>
    <t>nm</t>
  </si>
  <si>
    <t>Limestone</t>
  </si>
  <si>
    <t xml:space="preserve">1 cycle </t>
  </si>
  <si>
    <t>13 cycle</t>
  </si>
  <si>
    <t>Sorbent + catalyst</t>
  </si>
  <si>
    <t>Fresh</t>
  </si>
  <si>
    <t>Reduced cat+CaO</t>
  </si>
  <si>
    <t>1 cycle</t>
  </si>
  <si>
    <t>10 cycles</t>
  </si>
  <si>
    <t>20 cycles</t>
  </si>
  <si>
    <t>Oxidised</t>
  </si>
  <si>
    <t>SECLR 1-20</t>
  </si>
  <si>
    <t>Coxidised</t>
  </si>
  <si>
    <t>C in (mol)</t>
  </si>
  <si>
    <t>C oxi</t>
  </si>
  <si>
    <t>C condensate</t>
  </si>
  <si>
    <t>Total carbon out</t>
  </si>
  <si>
    <t>Balance</t>
  </si>
  <si>
    <t>Carbon Unaccounted For</t>
  </si>
  <si>
    <t>Cin gas SECLR</t>
  </si>
  <si>
    <t>C oxidised (SECLR)</t>
  </si>
  <si>
    <t>Total</t>
  </si>
  <si>
    <t>Carbon balance</t>
  </si>
  <si>
    <t>Mol</t>
  </si>
  <si>
    <t>Fuel Conversion (%)</t>
  </si>
  <si>
    <t>Carbonation time (s)</t>
  </si>
  <si>
    <t>Cout Process (mol)</t>
  </si>
  <si>
    <t>mol</t>
  </si>
  <si>
    <t>CLR</t>
  </si>
  <si>
    <t>Input molar flowrate of Acetic acid</t>
  </si>
  <si>
    <t>mol/s</t>
  </si>
  <si>
    <t>C (n)</t>
  </si>
  <si>
    <t>mol fraction</t>
  </si>
  <si>
    <t>Mole flow of Carbon</t>
  </si>
  <si>
    <t>C from sorbent</t>
  </si>
  <si>
    <t>Mass of sorbent</t>
  </si>
  <si>
    <t>g</t>
  </si>
  <si>
    <t>Mole wt</t>
  </si>
  <si>
    <t>g/mol</t>
  </si>
  <si>
    <t>%wt of sorbent</t>
  </si>
  <si>
    <t>%</t>
  </si>
  <si>
    <t>Mass Caco3</t>
  </si>
  <si>
    <t>Moles CaCO3</t>
  </si>
  <si>
    <t>Time</t>
  </si>
  <si>
    <t>s</t>
  </si>
  <si>
    <t>TOC</t>
  </si>
  <si>
    <t>Average amount of condensate</t>
  </si>
  <si>
    <t>ml</t>
  </si>
  <si>
    <t>Sorbent</t>
  </si>
  <si>
    <t>CHNS</t>
  </si>
  <si>
    <t>wt%</t>
  </si>
  <si>
    <t>Mass of catalyst</t>
  </si>
  <si>
    <t>MM of C</t>
  </si>
  <si>
    <t xml:space="preserve"> </t>
  </si>
  <si>
    <t>No of mol of C Deposited</t>
  </si>
  <si>
    <t>No of mol of C from CaCO3</t>
  </si>
  <si>
    <t>Carbon in gas</t>
  </si>
  <si>
    <t>Carbon In Condensate</t>
  </si>
  <si>
    <t>Carbon on surface</t>
  </si>
  <si>
    <t>Cin gas (CLR)</t>
  </si>
  <si>
    <t>C oxidised (CLR)</t>
  </si>
  <si>
    <t>SECLR</t>
  </si>
  <si>
    <t>1-20 seclr</t>
  </si>
  <si>
    <t>Li</t>
  </si>
  <si>
    <t>Be</t>
  </si>
  <si>
    <t>B</t>
  </si>
  <si>
    <t>Na</t>
  </si>
  <si>
    <t>Mg</t>
  </si>
  <si>
    <t>Al</t>
  </si>
  <si>
    <t>Si</t>
  </si>
  <si>
    <t>P</t>
  </si>
  <si>
    <t>S</t>
  </si>
  <si>
    <t>Cl</t>
  </si>
  <si>
    <t>K</t>
  </si>
  <si>
    <t>Ca</t>
  </si>
  <si>
    <t>Sc</t>
  </si>
  <si>
    <t>Ti</t>
  </si>
  <si>
    <t>V</t>
  </si>
  <si>
    <t>Cr</t>
  </si>
  <si>
    <t>Mn</t>
  </si>
  <si>
    <t>Fe</t>
  </si>
  <si>
    <t>Co</t>
  </si>
  <si>
    <t>Ni</t>
  </si>
  <si>
    <t>Cu</t>
  </si>
  <si>
    <t>Zn</t>
  </si>
  <si>
    <t>Ga</t>
  </si>
  <si>
    <t>Ge</t>
  </si>
  <si>
    <t>As</t>
  </si>
  <si>
    <t>Se</t>
  </si>
  <si>
    <t>Br</t>
  </si>
  <si>
    <t>Kr</t>
  </si>
  <si>
    <t>Rb</t>
  </si>
  <si>
    <t>Sr</t>
  </si>
  <si>
    <t>Y</t>
  </si>
  <si>
    <t>Zr</t>
  </si>
  <si>
    <t>Nb</t>
  </si>
  <si>
    <t>Mo</t>
  </si>
  <si>
    <t>Ru</t>
  </si>
  <si>
    <t>Rh</t>
  </si>
  <si>
    <t>Pd</t>
  </si>
  <si>
    <t>Ag</t>
  </si>
  <si>
    <t>Cd</t>
  </si>
  <si>
    <t>In</t>
  </si>
  <si>
    <t>Sn</t>
  </si>
  <si>
    <t>Sb</t>
  </si>
  <si>
    <t>Te</t>
  </si>
  <si>
    <t>I</t>
  </si>
  <si>
    <t>Xe</t>
  </si>
  <si>
    <t>Cs</t>
  </si>
  <si>
    <t>Ba</t>
  </si>
  <si>
    <t>La</t>
  </si>
  <si>
    <t>Ce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</si>
  <si>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</si>
  <si>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</si>
  <si>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</si>
  <si>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</si>
  <si>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</si>
  <si>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</si>
  <si>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</si>
  <si>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</si>
  <si>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</si>
  <si>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</si>
  <si>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</si>
  <si>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</si>
  <si>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Hf</t>
  </si>
  <si>
    <t>Ta</t>
  </si>
  <si>
    <t>W</t>
  </si>
  <si>
    <t>Re</t>
  </si>
  <si>
    <t>Os</t>
  </si>
  <si>
    <t>Ir</t>
  </si>
  <si>
    <t>Pt</t>
  </si>
  <si>
    <t>Au</t>
  </si>
  <si>
    <t>Hg</t>
  </si>
  <si>
    <t>Tl</t>
  </si>
  <si>
    <t>Pb</t>
  </si>
  <si>
    <t>Bi</t>
  </si>
  <si>
    <t>Th</t>
  </si>
  <si>
    <t>ug/L</t>
  </si>
  <si>
    <t>Nitric acid blank</t>
  </si>
  <si>
    <t>TQ multielement</t>
  </si>
  <si>
    <t>blank</t>
  </si>
  <si>
    <t>cycle 20</t>
  </si>
  <si>
    <t>cycle 1</t>
  </si>
  <si>
    <t xml:space="preserve">Dilution </t>
  </si>
  <si>
    <t>microL</t>
  </si>
  <si>
    <t>Total utiilised</t>
  </si>
  <si>
    <t>Ml</t>
  </si>
  <si>
    <t xml:space="preserve">Dilution Factor </t>
  </si>
  <si>
    <t>Ni(microg/l)</t>
  </si>
  <si>
    <t>NI Mg/L</t>
  </si>
  <si>
    <t>Mg/ml</t>
  </si>
  <si>
    <t xml:space="preserve">type catalyst </t>
  </si>
  <si>
    <t>Ni /alpha alumina-JM</t>
  </si>
  <si>
    <t>Mass catalyst=</t>
  </si>
  <si>
    <t>kg</t>
  </si>
  <si>
    <t>NiO wt% from datasheet=</t>
  </si>
  <si>
    <t>NiO molar mass=</t>
  </si>
  <si>
    <t>kg/mol</t>
  </si>
  <si>
    <t>SECLR cycle 20</t>
  </si>
  <si>
    <t>Ni molar mass=</t>
  </si>
  <si>
    <t>SECLR cycle 1</t>
  </si>
  <si>
    <t>Ni present in catalyst=</t>
  </si>
  <si>
    <t>Ni wt% in catalyst=</t>
  </si>
  <si>
    <t xml:space="preserve">sample name </t>
  </si>
  <si>
    <t>C (wt %)</t>
  </si>
  <si>
    <t>Average</t>
  </si>
  <si>
    <t>1 1</t>
  </si>
  <si>
    <t>Oxidised sorbent + catalyst</t>
  </si>
  <si>
    <t>1 2</t>
  </si>
  <si>
    <t>Fresh catalyst + sorbent (blank)</t>
  </si>
  <si>
    <t>2 1</t>
  </si>
  <si>
    <t>2 2</t>
  </si>
  <si>
    <t>Oxidised Caal at 600</t>
  </si>
  <si>
    <t>Oxidised Caal at 800</t>
  </si>
  <si>
    <t>Oxidised 18% wt at 600</t>
  </si>
  <si>
    <t>4 1</t>
  </si>
  <si>
    <t>Oxidised 18%700</t>
  </si>
  <si>
    <t>conversion</t>
  </si>
  <si>
    <t>4 2</t>
  </si>
  <si>
    <t>18%wt 800 oxidised</t>
  </si>
  <si>
    <t>Mole flowout output gas</t>
  </si>
  <si>
    <t>5 1</t>
  </si>
  <si>
    <t>Cat +sorbent 1cycle</t>
  </si>
  <si>
    <t>5 2</t>
  </si>
  <si>
    <t>SEClr 1-10</t>
  </si>
  <si>
    <t>Mole flow in output gas</t>
  </si>
  <si>
    <t>Expt 92</t>
  </si>
  <si>
    <t>C in condensate after 20 cycles</t>
  </si>
  <si>
    <t>Mg/lit</t>
  </si>
  <si>
    <t>Expt 86</t>
  </si>
  <si>
    <t>9 1</t>
  </si>
  <si>
    <t>9 2</t>
  </si>
  <si>
    <t>SECLR EXPERIMENTS</t>
  </si>
  <si>
    <t>10 1</t>
  </si>
  <si>
    <t>10 2</t>
  </si>
  <si>
    <t>No of mol of C</t>
  </si>
  <si>
    <t>12 1</t>
  </si>
  <si>
    <t>CLR +sand</t>
  </si>
  <si>
    <t>12 2</t>
  </si>
  <si>
    <t>13 1</t>
  </si>
  <si>
    <t>13 2</t>
  </si>
  <si>
    <t>14 1</t>
  </si>
  <si>
    <t>14 2</t>
  </si>
  <si>
    <t>11 1</t>
  </si>
  <si>
    <t>11 2</t>
  </si>
  <si>
    <t>Fuel conversion 250</t>
  </si>
  <si>
    <t>Water conversion 250</t>
  </si>
  <si>
    <t>Purity</t>
  </si>
  <si>
    <t>Yield 250 C</t>
  </si>
  <si>
    <t>Hydrogen production</t>
  </si>
  <si>
    <t>Maximum conversion</t>
  </si>
  <si>
    <t xml:space="preserve">time at max </t>
  </si>
  <si>
    <t>efficiency at end of breakthrough 250C</t>
  </si>
  <si>
    <t>efficiency at end of Pre-break 250C</t>
  </si>
  <si>
    <t xml:space="preserve">                   </t>
  </si>
  <si>
    <t>USED MATERIAL (catalyst + sorbent)</t>
  </si>
  <si>
    <t>FRESH MATERIAL (Oxidised cat + calcined Spent sorbent )</t>
  </si>
  <si>
    <t>Fresh Material (Oxidised cat + uncalcined sorbent )</t>
  </si>
  <si>
    <t>Spectrum 1</t>
  </si>
  <si>
    <t>Element</t>
  </si>
  <si>
    <t>Wt%</t>
  </si>
  <si>
    <t>Wt% Sigma</t>
  </si>
  <si>
    <t>C</t>
  </si>
  <si>
    <t>O</t>
  </si>
  <si>
    <t>Total:</t>
  </si>
  <si>
    <t>Spectrum 2</t>
  </si>
  <si>
    <t>Spectrum 3</t>
  </si>
  <si>
    <t>Spectrum 4</t>
  </si>
  <si>
    <t>Spectrum 5</t>
  </si>
  <si>
    <t>Spectrum 6</t>
  </si>
  <si>
    <t>USED CATALYST + sorbent after 20 cycles</t>
  </si>
  <si>
    <t>TEM IMAGES</t>
  </si>
  <si>
    <t>CAO 1 cycle</t>
  </si>
  <si>
    <t>13 cycles</t>
  </si>
  <si>
    <t>Pos. [°2Th.]</t>
  </si>
  <si>
    <t>Iobs [cts]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</si>
</sst>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"/>
    <numFmt numFmtId="166" formatCode="0.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2"/>
      <color theme="1"/>
      <name val="Calibri"/>
      <family val="2"/>
    </font>
    <font>
      <b/>
      <sz val="10"/>
      <color theme="0"/>
      <name val="Arial"/>
      <family val="2"/>
    </font>
    <font>
      <sz val="16"/>
      <color rgb="FF808080"/>
      <name val="Calibri"/>
      <family val="2"/>
      <scheme val="minor"/>
    </font>
    <font>
      <b/>
      <sz val="11"/>
      <color rgb="FF80808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66" fontId="0" fillId="0" borderId="0" xfId="0" applyNumberFormat="1"/>
    <xf numFmtId="0" fontId="0" fillId="3" borderId="0" xfId="0" applyFont="1" applyFill="1"/>
    <xf numFmtId="0" fontId="1" fillId="0" borderId="0" xfId="0" applyFont="1"/>
    <xf numFmtId="0" fontId="1" fillId="3" borderId="0" xfId="0" applyFont="1" applyFill="1"/>
    <xf numFmtId="0" fontId="2" fillId="0" borderId="0" xfId="0" applyFont="1"/>
    <xf numFmtId="0" fontId="1" fillId="5" borderId="0" xfId="0" applyFont="1" applyFill="1"/>
    <xf numFmtId="0" fontId="3" fillId="5" borderId="0" xfId="0" applyFont="1" applyFill="1"/>
    <xf numFmtId="0" fontId="4" fillId="0" borderId="0" xfId="0" applyFont="1"/>
    <xf numFmtId="0" fontId="5" fillId="2" borderId="0" xfId="0" applyFont="1" applyFill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11" fontId="0" fillId="0" borderId="0" xfId="0" applyNumberFormat="1"/>
    <xf numFmtId="11" fontId="6" fillId="2" borderId="0" xfId="0" applyNumberFormat="1" applyFont="1" applyFill="1"/>
    <xf numFmtId="11" fontId="0" fillId="2" borderId="0" xfId="0" applyNumberFormat="1" applyFill="1"/>
    <xf numFmtId="0" fontId="4" fillId="2" borderId="0" xfId="0" applyFont="1" applyFill="1"/>
    <xf numFmtId="0" fontId="4" fillId="0" borderId="0" xfId="0" applyFont="1" applyAlignment="1"/>
    <xf numFmtId="165" fontId="4" fillId="0" borderId="0" xfId="0" applyNumberFormat="1" applyFont="1"/>
    <xf numFmtId="0" fontId="7" fillId="0" borderId="0" xfId="0" applyFont="1"/>
    <xf numFmtId="2" fontId="0" fillId="0" borderId="1" xfId="0" applyNumberFormat="1" applyFont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2" fontId="0" fillId="0" borderId="0" xfId="0" applyNumberFormat="1" applyFont="1" applyBorder="1"/>
    <xf numFmtId="0" fontId="0" fillId="0" borderId="0" xfId="0" applyNumberFormat="1"/>
    <xf numFmtId="0" fontId="0" fillId="0" borderId="1" xfId="0" applyFont="1" applyBorder="1"/>
    <xf numFmtId="0" fontId="0" fillId="0" borderId="2" xfId="0" applyFont="1" applyBorder="1"/>
    <xf numFmtId="2" fontId="0" fillId="0" borderId="0" xfId="0" applyNumberFormat="1" applyAlignment="1">
      <alignment horizontal="center"/>
    </xf>
    <xf numFmtId="0" fontId="8" fillId="6" borderId="3" xfId="0" applyFont="1" applyFill="1" applyBorder="1"/>
    <xf numFmtId="0" fontId="8" fillId="6" borderId="1" xfId="0" applyFont="1" applyFill="1" applyBorder="1"/>
    <xf numFmtId="0" fontId="0" fillId="7" borderId="3" xfId="0" applyFont="1" applyFill="1" applyBorder="1"/>
    <xf numFmtId="0" fontId="0" fillId="7" borderId="1" xfId="0" applyFont="1" applyFill="1" applyBorder="1"/>
    <xf numFmtId="0" fontId="0" fillId="0" borderId="3" xfId="0" applyFont="1" applyBorder="1"/>
    <xf numFmtId="11" fontId="0" fillId="0" borderId="1" xfId="0" applyNumberFormat="1" applyFont="1" applyBorder="1"/>
    <xf numFmtId="11" fontId="0" fillId="7" borderId="1" xfId="0" applyNumberFormat="1" applyFont="1" applyFill="1" applyBorder="1"/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horizontal="right" vertical="center" wrapText="1"/>
    </xf>
    <xf numFmtId="0" fontId="10" fillId="0" borderId="7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0" fontId="9" fillId="0" borderId="0" xfId="0" applyFont="1" applyAlignment="1">
      <alignment vertical="center" wrapText="1"/>
    </xf>
    <xf numFmtId="0" fontId="0" fillId="0" borderId="8" xfId="0" applyBorder="1" applyAlignment="1">
      <alignment vertical="center" wrapText="1"/>
    </xf>
    <xf numFmtId="0" fontId="1" fillId="0" borderId="0" xfId="0" applyFont="1" applyAlignment="1">
      <alignment vertical="top" wrapText="1"/>
    </xf>
  </cellXfs>
  <cellStyles count="1">
    <cellStyle name="Normal" xfId="0" builtinId="0"/>
  </cellStyles>
  <dxfs count="30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5" formatCode="0.00E+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00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fill>
        <patternFill patternType="solid">
          <fgColor indexed="64"/>
          <bgColor theme="0" tint="-0.34998626667073579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XRD!$B$3</c:f>
              <c:strCache>
                <c:ptCount val="1"/>
                <c:pt idx="0">
                  <c:v>181.0006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XRD!$A$3:$A$2426</c:f>
              <c:numCache>
                <c:formatCode>General</c:formatCode>
                <c:ptCount val="2424"/>
                <c:pt idx="0">
                  <c:v>10</c:v>
                </c:pt>
                <c:pt idx="1">
                  <c:v>10.032999999999999</c:v>
                </c:pt>
                <c:pt idx="2">
                  <c:v>10.066000000000001</c:v>
                </c:pt>
                <c:pt idx="3">
                  <c:v>10.099</c:v>
                </c:pt>
                <c:pt idx="4">
                  <c:v>10.132</c:v>
                </c:pt>
                <c:pt idx="5">
                  <c:v>10.164999999999999</c:v>
                </c:pt>
                <c:pt idx="6">
                  <c:v>10.198</c:v>
                </c:pt>
                <c:pt idx="7">
                  <c:v>10.231</c:v>
                </c:pt>
                <c:pt idx="8">
                  <c:v>10.263999999999999</c:v>
                </c:pt>
                <c:pt idx="9">
                  <c:v>10.297000000000001</c:v>
                </c:pt>
                <c:pt idx="10">
                  <c:v>10.33</c:v>
                </c:pt>
                <c:pt idx="11">
                  <c:v>10.363</c:v>
                </c:pt>
                <c:pt idx="12">
                  <c:v>10.396000000000001</c:v>
                </c:pt>
                <c:pt idx="13">
                  <c:v>10.429</c:v>
                </c:pt>
                <c:pt idx="14">
                  <c:v>10.462</c:v>
                </c:pt>
                <c:pt idx="15">
                  <c:v>10.494999999999999</c:v>
                </c:pt>
                <c:pt idx="16">
                  <c:v>10.528</c:v>
                </c:pt>
                <c:pt idx="17">
                  <c:v>10.561</c:v>
                </c:pt>
                <c:pt idx="18">
                  <c:v>10.593999999999999</c:v>
                </c:pt>
                <c:pt idx="19">
                  <c:v>10.627000000000001</c:v>
                </c:pt>
                <c:pt idx="20">
                  <c:v>10.66</c:v>
                </c:pt>
                <c:pt idx="21">
                  <c:v>10.693</c:v>
                </c:pt>
                <c:pt idx="22">
                  <c:v>10.726000000000001</c:v>
                </c:pt>
                <c:pt idx="23">
                  <c:v>10.759</c:v>
                </c:pt>
                <c:pt idx="24">
                  <c:v>10.792</c:v>
                </c:pt>
                <c:pt idx="25">
                  <c:v>10.824999999999999</c:v>
                </c:pt>
                <c:pt idx="26">
                  <c:v>10.858000000000001</c:v>
                </c:pt>
                <c:pt idx="27">
                  <c:v>10.891</c:v>
                </c:pt>
                <c:pt idx="28">
                  <c:v>10.923999999999999</c:v>
                </c:pt>
                <c:pt idx="29">
                  <c:v>10.957000000000001</c:v>
                </c:pt>
                <c:pt idx="30">
                  <c:v>10.99</c:v>
                </c:pt>
                <c:pt idx="31">
                  <c:v>11.023</c:v>
                </c:pt>
                <c:pt idx="32">
                  <c:v>11.055999999999999</c:v>
                </c:pt>
                <c:pt idx="33">
                  <c:v>11.089</c:v>
                </c:pt>
                <c:pt idx="34">
                  <c:v>11.122</c:v>
                </c:pt>
                <c:pt idx="35">
                  <c:v>11.154999999999999</c:v>
                </c:pt>
                <c:pt idx="36">
                  <c:v>11.188000000000001</c:v>
                </c:pt>
                <c:pt idx="37">
                  <c:v>11.221</c:v>
                </c:pt>
                <c:pt idx="38">
                  <c:v>11.254</c:v>
                </c:pt>
                <c:pt idx="39">
                  <c:v>11.287000000000001</c:v>
                </c:pt>
                <c:pt idx="40">
                  <c:v>11.32</c:v>
                </c:pt>
                <c:pt idx="41">
                  <c:v>11.353</c:v>
                </c:pt>
                <c:pt idx="42">
                  <c:v>11.385999999999999</c:v>
                </c:pt>
                <c:pt idx="43">
                  <c:v>11.419</c:v>
                </c:pt>
                <c:pt idx="44">
                  <c:v>11.452</c:v>
                </c:pt>
                <c:pt idx="45">
                  <c:v>11.484999999999999</c:v>
                </c:pt>
                <c:pt idx="46">
                  <c:v>11.518000000000001</c:v>
                </c:pt>
                <c:pt idx="47">
                  <c:v>11.551</c:v>
                </c:pt>
                <c:pt idx="48">
                  <c:v>11.584</c:v>
                </c:pt>
                <c:pt idx="49">
                  <c:v>11.617000000000001</c:v>
                </c:pt>
                <c:pt idx="50">
                  <c:v>11.65</c:v>
                </c:pt>
                <c:pt idx="51">
                  <c:v>11.683</c:v>
                </c:pt>
                <c:pt idx="52">
                  <c:v>11.715999999999999</c:v>
                </c:pt>
                <c:pt idx="53">
                  <c:v>11.749000000000001</c:v>
                </c:pt>
                <c:pt idx="54">
                  <c:v>11.782</c:v>
                </c:pt>
                <c:pt idx="55">
                  <c:v>11.815</c:v>
                </c:pt>
                <c:pt idx="56">
                  <c:v>11.848000000000001</c:v>
                </c:pt>
                <c:pt idx="57">
                  <c:v>11.881</c:v>
                </c:pt>
                <c:pt idx="58">
                  <c:v>11.914</c:v>
                </c:pt>
                <c:pt idx="59">
                  <c:v>11.946999999999999</c:v>
                </c:pt>
                <c:pt idx="60">
                  <c:v>11.98</c:v>
                </c:pt>
                <c:pt idx="61">
                  <c:v>12.013</c:v>
                </c:pt>
                <c:pt idx="62">
                  <c:v>12.045999999999999</c:v>
                </c:pt>
                <c:pt idx="63">
                  <c:v>12.079000000000001</c:v>
                </c:pt>
                <c:pt idx="64">
                  <c:v>12.112</c:v>
                </c:pt>
                <c:pt idx="65">
                  <c:v>12.145</c:v>
                </c:pt>
                <c:pt idx="66">
                  <c:v>12.178000000000001</c:v>
                </c:pt>
                <c:pt idx="67">
                  <c:v>12.211</c:v>
                </c:pt>
                <c:pt idx="68">
                  <c:v>12.244</c:v>
                </c:pt>
                <c:pt idx="69">
                  <c:v>12.276999999999999</c:v>
                </c:pt>
                <c:pt idx="70">
                  <c:v>12.31</c:v>
                </c:pt>
                <c:pt idx="71">
                  <c:v>12.343</c:v>
                </c:pt>
                <c:pt idx="72">
                  <c:v>12.375999999999999</c:v>
                </c:pt>
                <c:pt idx="73">
                  <c:v>12.409000000000001</c:v>
                </c:pt>
                <c:pt idx="74">
                  <c:v>12.442</c:v>
                </c:pt>
                <c:pt idx="75">
                  <c:v>12.475</c:v>
                </c:pt>
                <c:pt idx="76">
                  <c:v>12.507999999999999</c:v>
                </c:pt>
                <c:pt idx="77">
                  <c:v>12.541</c:v>
                </c:pt>
                <c:pt idx="78">
                  <c:v>12.574</c:v>
                </c:pt>
                <c:pt idx="79">
                  <c:v>12.606999999999999</c:v>
                </c:pt>
                <c:pt idx="80">
                  <c:v>12.64</c:v>
                </c:pt>
                <c:pt idx="81">
                  <c:v>12.673</c:v>
                </c:pt>
                <c:pt idx="82">
                  <c:v>12.706</c:v>
                </c:pt>
                <c:pt idx="83">
                  <c:v>12.739000000000001</c:v>
                </c:pt>
                <c:pt idx="84">
                  <c:v>12.772</c:v>
                </c:pt>
                <c:pt idx="85">
                  <c:v>12.805</c:v>
                </c:pt>
                <c:pt idx="86">
                  <c:v>12.837999999999999</c:v>
                </c:pt>
                <c:pt idx="87">
                  <c:v>12.871</c:v>
                </c:pt>
                <c:pt idx="88">
                  <c:v>12.904</c:v>
                </c:pt>
                <c:pt idx="89">
                  <c:v>12.936999999999999</c:v>
                </c:pt>
                <c:pt idx="90">
                  <c:v>12.97</c:v>
                </c:pt>
                <c:pt idx="91">
                  <c:v>13.003</c:v>
                </c:pt>
                <c:pt idx="92">
                  <c:v>13.036</c:v>
                </c:pt>
                <c:pt idx="93">
                  <c:v>13.069000000000001</c:v>
                </c:pt>
                <c:pt idx="94">
                  <c:v>13.102</c:v>
                </c:pt>
                <c:pt idx="95">
                  <c:v>13.135</c:v>
                </c:pt>
                <c:pt idx="96">
                  <c:v>13.167999999999999</c:v>
                </c:pt>
                <c:pt idx="97">
                  <c:v>13.201000000000001</c:v>
                </c:pt>
                <c:pt idx="98">
                  <c:v>13.234</c:v>
                </c:pt>
                <c:pt idx="99">
                  <c:v>13.266999999999999</c:v>
                </c:pt>
                <c:pt idx="100">
                  <c:v>13.3</c:v>
                </c:pt>
                <c:pt idx="101">
                  <c:v>13.333</c:v>
                </c:pt>
                <c:pt idx="102">
                  <c:v>13.366</c:v>
                </c:pt>
                <c:pt idx="103">
                  <c:v>13.398999999999999</c:v>
                </c:pt>
                <c:pt idx="104">
                  <c:v>13.432</c:v>
                </c:pt>
                <c:pt idx="105">
                  <c:v>13.465</c:v>
                </c:pt>
                <c:pt idx="106">
                  <c:v>13.497999999999999</c:v>
                </c:pt>
                <c:pt idx="107">
                  <c:v>13.531000000000001</c:v>
                </c:pt>
                <c:pt idx="108">
                  <c:v>13.564</c:v>
                </c:pt>
                <c:pt idx="109">
                  <c:v>13.597</c:v>
                </c:pt>
                <c:pt idx="110">
                  <c:v>13.63</c:v>
                </c:pt>
                <c:pt idx="111">
                  <c:v>13.663</c:v>
                </c:pt>
                <c:pt idx="112">
                  <c:v>13.696</c:v>
                </c:pt>
                <c:pt idx="113">
                  <c:v>13.728999999999999</c:v>
                </c:pt>
                <c:pt idx="114">
                  <c:v>13.762</c:v>
                </c:pt>
                <c:pt idx="115">
                  <c:v>13.795</c:v>
                </c:pt>
                <c:pt idx="116">
                  <c:v>13.827999999999999</c:v>
                </c:pt>
                <c:pt idx="117">
                  <c:v>13.861000000000001</c:v>
                </c:pt>
                <c:pt idx="118">
                  <c:v>13.894</c:v>
                </c:pt>
                <c:pt idx="119">
                  <c:v>13.927</c:v>
                </c:pt>
                <c:pt idx="120">
                  <c:v>13.96</c:v>
                </c:pt>
                <c:pt idx="121">
                  <c:v>13.993</c:v>
                </c:pt>
                <c:pt idx="122">
                  <c:v>14.026</c:v>
                </c:pt>
                <c:pt idx="123">
                  <c:v>14.058999999999999</c:v>
                </c:pt>
                <c:pt idx="124">
                  <c:v>14.092000000000001</c:v>
                </c:pt>
                <c:pt idx="125">
                  <c:v>14.125</c:v>
                </c:pt>
                <c:pt idx="126">
                  <c:v>14.157999999999999</c:v>
                </c:pt>
                <c:pt idx="127">
                  <c:v>14.191000000000001</c:v>
                </c:pt>
                <c:pt idx="128">
                  <c:v>14.224</c:v>
                </c:pt>
                <c:pt idx="129">
                  <c:v>14.257</c:v>
                </c:pt>
                <c:pt idx="130">
                  <c:v>14.29</c:v>
                </c:pt>
                <c:pt idx="131">
                  <c:v>14.323</c:v>
                </c:pt>
                <c:pt idx="132">
                  <c:v>14.356</c:v>
                </c:pt>
                <c:pt idx="133">
                  <c:v>14.388999999999999</c:v>
                </c:pt>
                <c:pt idx="134">
                  <c:v>14.422000000000001</c:v>
                </c:pt>
                <c:pt idx="135">
                  <c:v>14.455</c:v>
                </c:pt>
                <c:pt idx="136">
                  <c:v>14.488</c:v>
                </c:pt>
                <c:pt idx="137">
                  <c:v>14.521000000000001</c:v>
                </c:pt>
                <c:pt idx="138">
                  <c:v>14.554</c:v>
                </c:pt>
                <c:pt idx="139">
                  <c:v>14.587</c:v>
                </c:pt>
                <c:pt idx="140">
                  <c:v>14.62</c:v>
                </c:pt>
                <c:pt idx="141">
                  <c:v>14.653</c:v>
                </c:pt>
                <c:pt idx="142">
                  <c:v>14.686</c:v>
                </c:pt>
                <c:pt idx="143">
                  <c:v>14.718999999999999</c:v>
                </c:pt>
                <c:pt idx="144">
                  <c:v>14.752000000000001</c:v>
                </c:pt>
                <c:pt idx="145">
                  <c:v>14.785</c:v>
                </c:pt>
                <c:pt idx="146">
                  <c:v>14.818</c:v>
                </c:pt>
                <c:pt idx="147">
                  <c:v>14.851000000000001</c:v>
                </c:pt>
                <c:pt idx="148">
                  <c:v>14.884</c:v>
                </c:pt>
                <c:pt idx="149">
                  <c:v>14.917</c:v>
                </c:pt>
                <c:pt idx="150">
                  <c:v>14.95</c:v>
                </c:pt>
                <c:pt idx="151">
                  <c:v>14.983000000000001</c:v>
                </c:pt>
                <c:pt idx="152">
                  <c:v>15.016</c:v>
                </c:pt>
                <c:pt idx="153">
                  <c:v>15.048999999999999</c:v>
                </c:pt>
                <c:pt idx="154">
                  <c:v>15.082000000000001</c:v>
                </c:pt>
                <c:pt idx="155">
                  <c:v>15.115</c:v>
                </c:pt>
                <c:pt idx="156">
                  <c:v>15.148</c:v>
                </c:pt>
                <c:pt idx="157">
                  <c:v>15.180999999999999</c:v>
                </c:pt>
                <c:pt idx="158">
                  <c:v>15.214</c:v>
                </c:pt>
                <c:pt idx="159">
                  <c:v>15.247</c:v>
                </c:pt>
                <c:pt idx="160">
                  <c:v>15.28</c:v>
                </c:pt>
                <c:pt idx="161">
                  <c:v>15.313000000000001</c:v>
                </c:pt>
                <c:pt idx="162">
                  <c:v>15.346</c:v>
                </c:pt>
                <c:pt idx="163">
                  <c:v>15.379</c:v>
                </c:pt>
                <c:pt idx="164">
                  <c:v>15.412000000000001</c:v>
                </c:pt>
                <c:pt idx="165">
                  <c:v>15.445</c:v>
                </c:pt>
                <c:pt idx="166">
                  <c:v>15.478</c:v>
                </c:pt>
                <c:pt idx="167">
                  <c:v>15.510999999999999</c:v>
                </c:pt>
                <c:pt idx="168">
                  <c:v>15.544</c:v>
                </c:pt>
                <c:pt idx="169">
                  <c:v>15.577</c:v>
                </c:pt>
                <c:pt idx="170">
                  <c:v>15.61</c:v>
                </c:pt>
                <c:pt idx="171">
                  <c:v>15.643000000000001</c:v>
                </c:pt>
                <c:pt idx="172">
                  <c:v>15.676</c:v>
                </c:pt>
                <c:pt idx="173">
                  <c:v>15.709</c:v>
                </c:pt>
                <c:pt idx="174">
                  <c:v>15.742000000000001</c:v>
                </c:pt>
                <c:pt idx="175">
                  <c:v>15.775</c:v>
                </c:pt>
                <c:pt idx="176">
                  <c:v>15.808</c:v>
                </c:pt>
                <c:pt idx="177">
                  <c:v>15.840999999999999</c:v>
                </c:pt>
                <c:pt idx="178">
                  <c:v>15.874000000000001</c:v>
                </c:pt>
                <c:pt idx="179">
                  <c:v>15.907</c:v>
                </c:pt>
                <c:pt idx="180">
                  <c:v>15.94</c:v>
                </c:pt>
                <c:pt idx="181">
                  <c:v>15.973000000000001</c:v>
                </c:pt>
                <c:pt idx="182">
                  <c:v>16.006</c:v>
                </c:pt>
                <c:pt idx="183">
                  <c:v>16.039000000000001</c:v>
                </c:pt>
                <c:pt idx="184">
                  <c:v>16.071999999999999</c:v>
                </c:pt>
                <c:pt idx="185">
                  <c:v>16.105</c:v>
                </c:pt>
                <c:pt idx="186">
                  <c:v>16.138000000000002</c:v>
                </c:pt>
                <c:pt idx="187">
                  <c:v>16.170999999999999</c:v>
                </c:pt>
                <c:pt idx="188">
                  <c:v>16.204000000000001</c:v>
                </c:pt>
                <c:pt idx="189">
                  <c:v>16.236999999999998</c:v>
                </c:pt>
                <c:pt idx="190">
                  <c:v>16.27</c:v>
                </c:pt>
                <c:pt idx="191">
                  <c:v>16.303000000000001</c:v>
                </c:pt>
                <c:pt idx="192">
                  <c:v>16.335999999999999</c:v>
                </c:pt>
                <c:pt idx="193">
                  <c:v>16.369</c:v>
                </c:pt>
                <c:pt idx="194">
                  <c:v>16.402000000000001</c:v>
                </c:pt>
                <c:pt idx="195">
                  <c:v>16.434999999999999</c:v>
                </c:pt>
                <c:pt idx="196">
                  <c:v>16.468</c:v>
                </c:pt>
                <c:pt idx="197">
                  <c:v>16.501000000000001</c:v>
                </c:pt>
                <c:pt idx="198">
                  <c:v>16.533999999999999</c:v>
                </c:pt>
                <c:pt idx="199">
                  <c:v>16.567</c:v>
                </c:pt>
                <c:pt idx="200">
                  <c:v>16.600000000000001</c:v>
                </c:pt>
                <c:pt idx="201">
                  <c:v>16.632999999999999</c:v>
                </c:pt>
                <c:pt idx="202">
                  <c:v>16.666</c:v>
                </c:pt>
                <c:pt idx="203">
                  <c:v>16.699000000000002</c:v>
                </c:pt>
                <c:pt idx="204">
                  <c:v>16.731999999999999</c:v>
                </c:pt>
                <c:pt idx="205">
                  <c:v>16.765000000000001</c:v>
                </c:pt>
                <c:pt idx="206">
                  <c:v>16.797999999999998</c:v>
                </c:pt>
                <c:pt idx="207">
                  <c:v>16.831</c:v>
                </c:pt>
                <c:pt idx="208">
                  <c:v>16.864000000000001</c:v>
                </c:pt>
                <c:pt idx="209">
                  <c:v>16.896999999999998</c:v>
                </c:pt>
                <c:pt idx="210">
                  <c:v>16.93</c:v>
                </c:pt>
                <c:pt idx="211">
                  <c:v>16.963000000000001</c:v>
                </c:pt>
                <c:pt idx="212">
                  <c:v>16.995999999999999</c:v>
                </c:pt>
                <c:pt idx="213">
                  <c:v>17.029</c:v>
                </c:pt>
                <c:pt idx="214">
                  <c:v>17.062000000000001</c:v>
                </c:pt>
                <c:pt idx="215">
                  <c:v>17.094999999999999</c:v>
                </c:pt>
                <c:pt idx="216">
                  <c:v>17.128</c:v>
                </c:pt>
                <c:pt idx="217">
                  <c:v>17.161000000000001</c:v>
                </c:pt>
                <c:pt idx="218">
                  <c:v>17.193999999999999</c:v>
                </c:pt>
                <c:pt idx="219">
                  <c:v>17.227</c:v>
                </c:pt>
                <c:pt idx="220">
                  <c:v>17.260000000000002</c:v>
                </c:pt>
                <c:pt idx="221">
                  <c:v>17.292999999999999</c:v>
                </c:pt>
                <c:pt idx="222">
                  <c:v>17.326000000000001</c:v>
                </c:pt>
                <c:pt idx="223">
                  <c:v>17.359000000000002</c:v>
                </c:pt>
                <c:pt idx="224">
                  <c:v>17.391999999999999</c:v>
                </c:pt>
                <c:pt idx="225">
                  <c:v>17.425000000000001</c:v>
                </c:pt>
                <c:pt idx="226">
                  <c:v>17.457999999999998</c:v>
                </c:pt>
                <c:pt idx="227">
                  <c:v>17.491</c:v>
                </c:pt>
                <c:pt idx="228">
                  <c:v>17.524000000000001</c:v>
                </c:pt>
                <c:pt idx="229">
                  <c:v>17.556999999999999</c:v>
                </c:pt>
                <c:pt idx="230">
                  <c:v>17.59</c:v>
                </c:pt>
                <c:pt idx="231">
                  <c:v>17.623000000000001</c:v>
                </c:pt>
                <c:pt idx="232">
                  <c:v>17.655999999999999</c:v>
                </c:pt>
                <c:pt idx="233">
                  <c:v>17.689</c:v>
                </c:pt>
                <c:pt idx="234">
                  <c:v>17.722000000000001</c:v>
                </c:pt>
                <c:pt idx="235">
                  <c:v>17.754999999999999</c:v>
                </c:pt>
                <c:pt idx="236">
                  <c:v>17.788</c:v>
                </c:pt>
                <c:pt idx="237">
                  <c:v>17.821000000000002</c:v>
                </c:pt>
                <c:pt idx="238">
                  <c:v>17.853999999999999</c:v>
                </c:pt>
                <c:pt idx="239">
                  <c:v>17.887</c:v>
                </c:pt>
                <c:pt idx="240">
                  <c:v>17.920000000000002</c:v>
                </c:pt>
                <c:pt idx="241">
                  <c:v>17.952999999999999</c:v>
                </c:pt>
                <c:pt idx="242">
                  <c:v>17.986000000000001</c:v>
                </c:pt>
                <c:pt idx="243">
                  <c:v>18.018999999999998</c:v>
                </c:pt>
                <c:pt idx="244">
                  <c:v>18.052</c:v>
                </c:pt>
                <c:pt idx="245">
                  <c:v>18.085000000000001</c:v>
                </c:pt>
                <c:pt idx="246">
                  <c:v>18.117999999999999</c:v>
                </c:pt>
                <c:pt idx="247">
                  <c:v>18.151</c:v>
                </c:pt>
                <c:pt idx="248">
                  <c:v>18.184000000000001</c:v>
                </c:pt>
                <c:pt idx="249">
                  <c:v>18.216999999999999</c:v>
                </c:pt>
                <c:pt idx="250">
                  <c:v>18.25</c:v>
                </c:pt>
                <c:pt idx="251">
                  <c:v>18.283000000000001</c:v>
                </c:pt>
                <c:pt idx="252">
                  <c:v>18.315999999999999</c:v>
                </c:pt>
                <c:pt idx="253">
                  <c:v>18.349</c:v>
                </c:pt>
                <c:pt idx="254">
                  <c:v>18.382000000000001</c:v>
                </c:pt>
                <c:pt idx="255">
                  <c:v>18.414999999999999</c:v>
                </c:pt>
                <c:pt idx="256">
                  <c:v>18.448</c:v>
                </c:pt>
                <c:pt idx="257">
                  <c:v>18.481000000000002</c:v>
                </c:pt>
                <c:pt idx="258">
                  <c:v>18.513999999999999</c:v>
                </c:pt>
                <c:pt idx="259">
                  <c:v>18.547000000000001</c:v>
                </c:pt>
                <c:pt idx="260">
                  <c:v>18.579999999999998</c:v>
                </c:pt>
                <c:pt idx="261">
                  <c:v>18.613</c:v>
                </c:pt>
                <c:pt idx="262">
                  <c:v>18.646000000000001</c:v>
                </c:pt>
                <c:pt idx="263">
                  <c:v>18.678999999999998</c:v>
                </c:pt>
                <c:pt idx="264">
                  <c:v>18.712</c:v>
                </c:pt>
                <c:pt idx="265">
                  <c:v>18.745000000000001</c:v>
                </c:pt>
                <c:pt idx="266">
                  <c:v>18.777999999999999</c:v>
                </c:pt>
                <c:pt idx="267">
                  <c:v>18.811</c:v>
                </c:pt>
                <c:pt idx="268">
                  <c:v>18.844000000000001</c:v>
                </c:pt>
                <c:pt idx="269">
                  <c:v>18.876999999999999</c:v>
                </c:pt>
                <c:pt idx="270">
                  <c:v>18.91</c:v>
                </c:pt>
                <c:pt idx="271">
                  <c:v>18.943000000000001</c:v>
                </c:pt>
                <c:pt idx="272">
                  <c:v>18.975999999999999</c:v>
                </c:pt>
                <c:pt idx="273">
                  <c:v>19.009</c:v>
                </c:pt>
                <c:pt idx="274">
                  <c:v>19.042000000000002</c:v>
                </c:pt>
                <c:pt idx="275">
                  <c:v>19.074999999999999</c:v>
                </c:pt>
                <c:pt idx="276">
                  <c:v>19.108000000000001</c:v>
                </c:pt>
                <c:pt idx="277">
                  <c:v>19.140999999999998</c:v>
                </c:pt>
                <c:pt idx="278">
                  <c:v>19.173999999999999</c:v>
                </c:pt>
                <c:pt idx="279">
                  <c:v>19.207000000000001</c:v>
                </c:pt>
                <c:pt idx="280">
                  <c:v>19.239999999999998</c:v>
                </c:pt>
                <c:pt idx="281">
                  <c:v>19.273</c:v>
                </c:pt>
                <c:pt idx="282">
                  <c:v>19.306000000000001</c:v>
                </c:pt>
                <c:pt idx="283">
                  <c:v>19.338999999999999</c:v>
                </c:pt>
                <c:pt idx="284">
                  <c:v>19.372</c:v>
                </c:pt>
                <c:pt idx="285">
                  <c:v>19.405000000000001</c:v>
                </c:pt>
                <c:pt idx="286">
                  <c:v>19.437999999999999</c:v>
                </c:pt>
                <c:pt idx="287">
                  <c:v>19.471</c:v>
                </c:pt>
                <c:pt idx="288">
                  <c:v>19.504000000000001</c:v>
                </c:pt>
                <c:pt idx="289">
                  <c:v>19.536999999999999</c:v>
                </c:pt>
                <c:pt idx="290">
                  <c:v>19.57</c:v>
                </c:pt>
                <c:pt idx="291">
                  <c:v>19.603000000000002</c:v>
                </c:pt>
                <c:pt idx="292">
                  <c:v>19.635999999999999</c:v>
                </c:pt>
                <c:pt idx="293">
                  <c:v>19.669</c:v>
                </c:pt>
                <c:pt idx="294">
                  <c:v>19.702000000000002</c:v>
                </c:pt>
                <c:pt idx="295">
                  <c:v>19.734999999999999</c:v>
                </c:pt>
                <c:pt idx="296">
                  <c:v>19.768000000000001</c:v>
                </c:pt>
                <c:pt idx="297">
                  <c:v>19.800999999999998</c:v>
                </c:pt>
                <c:pt idx="298">
                  <c:v>19.834</c:v>
                </c:pt>
                <c:pt idx="299">
                  <c:v>19.867000000000001</c:v>
                </c:pt>
                <c:pt idx="300">
                  <c:v>19.899999999999999</c:v>
                </c:pt>
                <c:pt idx="301">
                  <c:v>19.933</c:v>
                </c:pt>
                <c:pt idx="302">
                  <c:v>19.966000000000001</c:v>
                </c:pt>
                <c:pt idx="303">
                  <c:v>19.998999999999999</c:v>
                </c:pt>
                <c:pt idx="304">
                  <c:v>20.032</c:v>
                </c:pt>
                <c:pt idx="305">
                  <c:v>20.065000000000001</c:v>
                </c:pt>
                <c:pt idx="306">
                  <c:v>20.097999999999999</c:v>
                </c:pt>
                <c:pt idx="307">
                  <c:v>20.131</c:v>
                </c:pt>
                <c:pt idx="308">
                  <c:v>20.164000000000001</c:v>
                </c:pt>
                <c:pt idx="309">
                  <c:v>20.196999999999999</c:v>
                </c:pt>
                <c:pt idx="310">
                  <c:v>20.23</c:v>
                </c:pt>
                <c:pt idx="311">
                  <c:v>20.263000000000002</c:v>
                </c:pt>
                <c:pt idx="312">
                  <c:v>20.295999999999999</c:v>
                </c:pt>
                <c:pt idx="313">
                  <c:v>20.329000000000001</c:v>
                </c:pt>
                <c:pt idx="314">
                  <c:v>20.361999999999998</c:v>
                </c:pt>
                <c:pt idx="315">
                  <c:v>20.395</c:v>
                </c:pt>
                <c:pt idx="316">
                  <c:v>20.428000000000001</c:v>
                </c:pt>
                <c:pt idx="317">
                  <c:v>20.460999999999999</c:v>
                </c:pt>
                <c:pt idx="318">
                  <c:v>20.494</c:v>
                </c:pt>
                <c:pt idx="319">
                  <c:v>20.527000000000001</c:v>
                </c:pt>
                <c:pt idx="320">
                  <c:v>20.56</c:v>
                </c:pt>
                <c:pt idx="321">
                  <c:v>20.593</c:v>
                </c:pt>
                <c:pt idx="322">
                  <c:v>20.626000000000001</c:v>
                </c:pt>
                <c:pt idx="323">
                  <c:v>20.658999999999999</c:v>
                </c:pt>
                <c:pt idx="324">
                  <c:v>20.692</c:v>
                </c:pt>
                <c:pt idx="325">
                  <c:v>20.725000000000001</c:v>
                </c:pt>
                <c:pt idx="326">
                  <c:v>20.757999999999999</c:v>
                </c:pt>
                <c:pt idx="327">
                  <c:v>20.791</c:v>
                </c:pt>
                <c:pt idx="328">
                  <c:v>20.824000000000002</c:v>
                </c:pt>
                <c:pt idx="329">
                  <c:v>20.856999999999999</c:v>
                </c:pt>
                <c:pt idx="330">
                  <c:v>20.89</c:v>
                </c:pt>
                <c:pt idx="331">
                  <c:v>20.922999999999998</c:v>
                </c:pt>
                <c:pt idx="332">
                  <c:v>20.956</c:v>
                </c:pt>
                <c:pt idx="333">
                  <c:v>20.989000000000001</c:v>
                </c:pt>
                <c:pt idx="334">
                  <c:v>21.021999999999998</c:v>
                </c:pt>
                <c:pt idx="335">
                  <c:v>21.055</c:v>
                </c:pt>
                <c:pt idx="336">
                  <c:v>21.088000000000001</c:v>
                </c:pt>
                <c:pt idx="337">
                  <c:v>21.120999999999999</c:v>
                </c:pt>
                <c:pt idx="338">
                  <c:v>21.154</c:v>
                </c:pt>
                <c:pt idx="339">
                  <c:v>21.187000000000001</c:v>
                </c:pt>
                <c:pt idx="340">
                  <c:v>21.22</c:v>
                </c:pt>
                <c:pt idx="341">
                  <c:v>21.253</c:v>
                </c:pt>
                <c:pt idx="342">
                  <c:v>21.286000000000001</c:v>
                </c:pt>
                <c:pt idx="343">
                  <c:v>21.318999999999999</c:v>
                </c:pt>
                <c:pt idx="344">
                  <c:v>21.352</c:v>
                </c:pt>
                <c:pt idx="345">
                  <c:v>21.385000000000002</c:v>
                </c:pt>
                <c:pt idx="346">
                  <c:v>21.417999999999999</c:v>
                </c:pt>
                <c:pt idx="347">
                  <c:v>21.451000000000001</c:v>
                </c:pt>
                <c:pt idx="348">
                  <c:v>21.484000000000002</c:v>
                </c:pt>
                <c:pt idx="349">
                  <c:v>21.516999999999999</c:v>
                </c:pt>
                <c:pt idx="350">
                  <c:v>21.55</c:v>
                </c:pt>
                <c:pt idx="351">
                  <c:v>21.582999999999998</c:v>
                </c:pt>
                <c:pt idx="352">
                  <c:v>21.616</c:v>
                </c:pt>
                <c:pt idx="353">
                  <c:v>21.649000000000001</c:v>
                </c:pt>
                <c:pt idx="354">
                  <c:v>21.681999999999999</c:v>
                </c:pt>
                <c:pt idx="355">
                  <c:v>21.715</c:v>
                </c:pt>
                <c:pt idx="356">
                  <c:v>21.748000000000001</c:v>
                </c:pt>
                <c:pt idx="357">
                  <c:v>21.780999999999999</c:v>
                </c:pt>
                <c:pt idx="358">
                  <c:v>21.814</c:v>
                </c:pt>
                <c:pt idx="359">
                  <c:v>21.847000000000001</c:v>
                </c:pt>
                <c:pt idx="360">
                  <c:v>21.88</c:v>
                </c:pt>
                <c:pt idx="361">
                  <c:v>21.913</c:v>
                </c:pt>
                <c:pt idx="362">
                  <c:v>21.946000000000002</c:v>
                </c:pt>
                <c:pt idx="363">
                  <c:v>21.978999999999999</c:v>
                </c:pt>
                <c:pt idx="364">
                  <c:v>22.012</c:v>
                </c:pt>
                <c:pt idx="365">
                  <c:v>22.045000000000002</c:v>
                </c:pt>
                <c:pt idx="366">
                  <c:v>22.077999999999999</c:v>
                </c:pt>
                <c:pt idx="367">
                  <c:v>22.111000000000001</c:v>
                </c:pt>
                <c:pt idx="368">
                  <c:v>22.143999999999998</c:v>
                </c:pt>
                <c:pt idx="369">
                  <c:v>22.177</c:v>
                </c:pt>
                <c:pt idx="370">
                  <c:v>22.21</c:v>
                </c:pt>
                <c:pt idx="371">
                  <c:v>22.242999999999999</c:v>
                </c:pt>
                <c:pt idx="372">
                  <c:v>22.276</c:v>
                </c:pt>
                <c:pt idx="373">
                  <c:v>22.309000000000001</c:v>
                </c:pt>
                <c:pt idx="374">
                  <c:v>22.341999999999999</c:v>
                </c:pt>
                <c:pt idx="375">
                  <c:v>22.375</c:v>
                </c:pt>
                <c:pt idx="376">
                  <c:v>22.408000000000001</c:v>
                </c:pt>
                <c:pt idx="377">
                  <c:v>22.440999999999999</c:v>
                </c:pt>
                <c:pt idx="378">
                  <c:v>22.474</c:v>
                </c:pt>
                <c:pt idx="379">
                  <c:v>22.507000000000001</c:v>
                </c:pt>
                <c:pt idx="380">
                  <c:v>22.54</c:v>
                </c:pt>
                <c:pt idx="381">
                  <c:v>22.573</c:v>
                </c:pt>
                <c:pt idx="382">
                  <c:v>22.606000000000002</c:v>
                </c:pt>
                <c:pt idx="383">
                  <c:v>22.638999999999999</c:v>
                </c:pt>
                <c:pt idx="384">
                  <c:v>22.672000000000001</c:v>
                </c:pt>
                <c:pt idx="385">
                  <c:v>22.704999999999998</c:v>
                </c:pt>
                <c:pt idx="386">
                  <c:v>22.738</c:v>
                </c:pt>
                <c:pt idx="387">
                  <c:v>22.771000000000001</c:v>
                </c:pt>
                <c:pt idx="388">
                  <c:v>22.803999999999998</c:v>
                </c:pt>
                <c:pt idx="389">
                  <c:v>22.837</c:v>
                </c:pt>
                <c:pt idx="390">
                  <c:v>22.87</c:v>
                </c:pt>
                <c:pt idx="391">
                  <c:v>22.902999999999999</c:v>
                </c:pt>
                <c:pt idx="392">
                  <c:v>22.936</c:v>
                </c:pt>
                <c:pt idx="393">
                  <c:v>22.969000000000001</c:v>
                </c:pt>
                <c:pt idx="394">
                  <c:v>23.001999999999999</c:v>
                </c:pt>
                <c:pt idx="395">
                  <c:v>23.035</c:v>
                </c:pt>
                <c:pt idx="396">
                  <c:v>23.068000000000001</c:v>
                </c:pt>
                <c:pt idx="397">
                  <c:v>23.100999999999999</c:v>
                </c:pt>
                <c:pt idx="398">
                  <c:v>23.134</c:v>
                </c:pt>
                <c:pt idx="399">
                  <c:v>23.167000000000002</c:v>
                </c:pt>
                <c:pt idx="400">
                  <c:v>23.2</c:v>
                </c:pt>
                <c:pt idx="401">
                  <c:v>23.233000000000001</c:v>
                </c:pt>
                <c:pt idx="402">
                  <c:v>23.265999999999998</c:v>
                </c:pt>
                <c:pt idx="403">
                  <c:v>23.298999999999999</c:v>
                </c:pt>
                <c:pt idx="404">
                  <c:v>23.332000000000001</c:v>
                </c:pt>
                <c:pt idx="405">
                  <c:v>23.364999999999998</c:v>
                </c:pt>
                <c:pt idx="406">
                  <c:v>23.398</c:v>
                </c:pt>
                <c:pt idx="407">
                  <c:v>23.431000000000001</c:v>
                </c:pt>
                <c:pt idx="408">
                  <c:v>23.463999999999999</c:v>
                </c:pt>
                <c:pt idx="409">
                  <c:v>23.497</c:v>
                </c:pt>
                <c:pt idx="410">
                  <c:v>23.53</c:v>
                </c:pt>
                <c:pt idx="411">
                  <c:v>23.562999999999999</c:v>
                </c:pt>
                <c:pt idx="412">
                  <c:v>23.596</c:v>
                </c:pt>
                <c:pt idx="413">
                  <c:v>23.629000000000001</c:v>
                </c:pt>
                <c:pt idx="414">
                  <c:v>23.661999999999999</c:v>
                </c:pt>
                <c:pt idx="415">
                  <c:v>23.695</c:v>
                </c:pt>
                <c:pt idx="416">
                  <c:v>23.728000000000002</c:v>
                </c:pt>
                <c:pt idx="417">
                  <c:v>23.760999999999999</c:v>
                </c:pt>
                <c:pt idx="418">
                  <c:v>23.794</c:v>
                </c:pt>
                <c:pt idx="419">
                  <c:v>23.827000000000002</c:v>
                </c:pt>
                <c:pt idx="420">
                  <c:v>23.86</c:v>
                </c:pt>
                <c:pt idx="421">
                  <c:v>23.893000000000001</c:v>
                </c:pt>
                <c:pt idx="422">
                  <c:v>23.925999999999998</c:v>
                </c:pt>
                <c:pt idx="423">
                  <c:v>23.959</c:v>
                </c:pt>
                <c:pt idx="424">
                  <c:v>23.992000000000001</c:v>
                </c:pt>
                <c:pt idx="425">
                  <c:v>24.024999999999999</c:v>
                </c:pt>
                <c:pt idx="426">
                  <c:v>24.058</c:v>
                </c:pt>
                <c:pt idx="427">
                  <c:v>24.091000000000001</c:v>
                </c:pt>
                <c:pt idx="428">
                  <c:v>24.123999999999999</c:v>
                </c:pt>
                <c:pt idx="429">
                  <c:v>24.157</c:v>
                </c:pt>
                <c:pt idx="430">
                  <c:v>24.19</c:v>
                </c:pt>
                <c:pt idx="431">
                  <c:v>24.222999999999999</c:v>
                </c:pt>
                <c:pt idx="432">
                  <c:v>24.256</c:v>
                </c:pt>
                <c:pt idx="433">
                  <c:v>24.289000000000001</c:v>
                </c:pt>
                <c:pt idx="434">
                  <c:v>24.321999999999999</c:v>
                </c:pt>
                <c:pt idx="435">
                  <c:v>24.355</c:v>
                </c:pt>
                <c:pt idx="436">
                  <c:v>24.388000000000002</c:v>
                </c:pt>
                <c:pt idx="437">
                  <c:v>24.420999999999999</c:v>
                </c:pt>
                <c:pt idx="438">
                  <c:v>24.454000000000001</c:v>
                </c:pt>
                <c:pt idx="439">
                  <c:v>24.486999999999998</c:v>
                </c:pt>
                <c:pt idx="440">
                  <c:v>24.52</c:v>
                </c:pt>
                <c:pt idx="441">
                  <c:v>24.553000000000001</c:v>
                </c:pt>
                <c:pt idx="442">
                  <c:v>24.585999999999999</c:v>
                </c:pt>
                <c:pt idx="443">
                  <c:v>24.619</c:v>
                </c:pt>
                <c:pt idx="444">
                  <c:v>24.652000000000001</c:v>
                </c:pt>
                <c:pt idx="445">
                  <c:v>24.684999999999999</c:v>
                </c:pt>
                <c:pt idx="446">
                  <c:v>24.718</c:v>
                </c:pt>
                <c:pt idx="447">
                  <c:v>24.751000000000001</c:v>
                </c:pt>
                <c:pt idx="448">
                  <c:v>24.783999999999999</c:v>
                </c:pt>
                <c:pt idx="449">
                  <c:v>24.817</c:v>
                </c:pt>
                <c:pt idx="450">
                  <c:v>24.85</c:v>
                </c:pt>
                <c:pt idx="451">
                  <c:v>24.882999999999999</c:v>
                </c:pt>
                <c:pt idx="452">
                  <c:v>24.916</c:v>
                </c:pt>
                <c:pt idx="453">
                  <c:v>24.949000000000002</c:v>
                </c:pt>
                <c:pt idx="454">
                  <c:v>24.981999999999999</c:v>
                </c:pt>
                <c:pt idx="455">
                  <c:v>25.015000000000001</c:v>
                </c:pt>
                <c:pt idx="456">
                  <c:v>25.047999999999998</c:v>
                </c:pt>
                <c:pt idx="457">
                  <c:v>25.081</c:v>
                </c:pt>
                <c:pt idx="458">
                  <c:v>25.114000000000001</c:v>
                </c:pt>
                <c:pt idx="459">
                  <c:v>25.146999999999998</c:v>
                </c:pt>
                <c:pt idx="460">
                  <c:v>25.18</c:v>
                </c:pt>
                <c:pt idx="461">
                  <c:v>25.213000000000001</c:v>
                </c:pt>
                <c:pt idx="462">
                  <c:v>25.245999999999999</c:v>
                </c:pt>
                <c:pt idx="463">
                  <c:v>25.279</c:v>
                </c:pt>
                <c:pt idx="464">
                  <c:v>25.312000000000001</c:v>
                </c:pt>
                <c:pt idx="465">
                  <c:v>25.344999999999999</c:v>
                </c:pt>
                <c:pt idx="466">
                  <c:v>25.378</c:v>
                </c:pt>
                <c:pt idx="467">
                  <c:v>25.411000000000001</c:v>
                </c:pt>
                <c:pt idx="468">
                  <c:v>25.443999999999999</c:v>
                </c:pt>
                <c:pt idx="469">
                  <c:v>25.477</c:v>
                </c:pt>
                <c:pt idx="470">
                  <c:v>25.51</c:v>
                </c:pt>
                <c:pt idx="471">
                  <c:v>25.542999999999999</c:v>
                </c:pt>
                <c:pt idx="472">
                  <c:v>25.576000000000001</c:v>
                </c:pt>
                <c:pt idx="473">
                  <c:v>25.609000000000002</c:v>
                </c:pt>
                <c:pt idx="474">
                  <c:v>25.641999999999999</c:v>
                </c:pt>
                <c:pt idx="475">
                  <c:v>25.675000000000001</c:v>
                </c:pt>
                <c:pt idx="476">
                  <c:v>25.707999999999998</c:v>
                </c:pt>
                <c:pt idx="477">
                  <c:v>25.741</c:v>
                </c:pt>
                <c:pt idx="478">
                  <c:v>25.774000000000001</c:v>
                </c:pt>
                <c:pt idx="479">
                  <c:v>25.806999999999999</c:v>
                </c:pt>
                <c:pt idx="480">
                  <c:v>25.84</c:v>
                </c:pt>
                <c:pt idx="481">
                  <c:v>25.873000000000001</c:v>
                </c:pt>
                <c:pt idx="482">
                  <c:v>25.905999999999999</c:v>
                </c:pt>
                <c:pt idx="483">
                  <c:v>25.939</c:v>
                </c:pt>
                <c:pt idx="484">
                  <c:v>25.972000000000001</c:v>
                </c:pt>
                <c:pt idx="485">
                  <c:v>26.004999999999999</c:v>
                </c:pt>
                <c:pt idx="486">
                  <c:v>26.038</c:v>
                </c:pt>
                <c:pt idx="487">
                  <c:v>26.071000000000002</c:v>
                </c:pt>
                <c:pt idx="488">
                  <c:v>26.103999999999999</c:v>
                </c:pt>
                <c:pt idx="489">
                  <c:v>26.137</c:v>
                </c:pt>
                <c:pt idx="490">
                  <c:v>26.17</c:v>
                </c:pt>
                <c:pt idx="491">
                  <c:v>26.202999999999999</c:v>
                </c:pt>
                <c:pt idx="492">
                  <c:v>26.236000000000001</c:v>
                </c:pt>
                <c:pt idx="493">
                  <c:v>26.268999999999998</c:v>
                </c:pt>
                <c:pt idx="494">
                  <c:v>26.302</c:v>
                </c:pt>
                <c:pt idx="495">
                  <c:v>26.335000000000001</c:v>
                </c:pt>
                <c:pt idx="496">
                  <c:v>26.367999999999999</c:v>
                </c:pt>
                <c:pt idx="497">
                  <c:v>26.401</c:v>
                </c:pt>
                <c:pt idx="498">
                  <c:v>26.434000000000001</c:v>
                </c:pt>
                <c:pt idx="499">
                  <c:v>26.466999999999999</c:v>
                </c:pt>
                <c:pt idx="500">
                  <c:v>26.5</c:v>
                </c:pt>
                <c:pt idx="501">
                  <c:v>26.533000000000001</c:v>
                </c:pt>
                <c:pt idx="502">
                  <c:v>26.565999999999999</c:v>
                </c:pt>
                <c:pt idx="503">
                  <c:v>26.599</c:v>
                </c:pt>
                <c:pt idx="504">
                  <c:v>26.632000000000001</c:v>
                </c:pt>
                <c:pt idx="505">
                  <c:v>26.664999999999999</c:v>
                </c:pt>
                <c:pt idx="506">
                  <c:v>26.698</c:v>
                </c:pt>
                <c:pt idx="507">
                  <c:v>26.731000000000002</c:v>
                </c:pt>
                <c:pt idx="508">
                  <c:v>26.763999999999999</c:v>
                </c:pt>
                <c:pt idx="509">
                  <c:v>26.797000000000001</c:v>
                </c:pt>
                <c:pt idx="510">
                  <c:v>26.83</c:v>
                </c:pt>
                <c:pt idx="511">
                  <c:v>26.863</c:v>
                </c:pt>
                <c:pt idx="512">
                  <c:v>26.896000000000001</c:v>
                </c:pt>
                <c:pt idx="513">
                  <c:v>26.928999999999998</c:v>
                </c:pt>
                <c:pt idx="514">
                  <c:v>26.962</c:v>
                </c:pt>
                <c:pt idx="515">
                  <c:v>26.995000000000001</c:v>
                </c:pt>
                <c:pt idx="516">
                  <c:v>27.027999999999999</c:v>
                </c:pt>
                <c:pt idx="517">
                  <c:v>27.061</c:v>
                </c:pt>
                <c:pt idx="518">
                  <c:v>27.094000000000001</c:v>
                </c:pt>
                <c:pt idx="519">
                  <c:v>27.126999999999999</c:v>
                </c:pt>
                <c:pt idx="520">
                  <c:v>27.16</c:v>
                </c:pt>
                <c:pt idx="521">
                  <c:v>27.193000000000001</c:v>
                </c:pt>
                <c:pt idx="522">
                  <c:v>27.225999999999999</c:v>
                </c:pt>
                <c:pt idx="523">
                  <c:v>27.259</c:v>
                </c:pt>
                <c:pt idx="524">
                  <c:v>27.292000000000002</c:v>
                </c:pt>
                <c:pt idx="525">
                  <c:v>27.324999999999999</c:v>
                </c:pt>
                <c:pt idx="526">
                  <c:v>27.358000000000001</c:v>
                </c:pt>
                <c:pt idx="527">
                  <c:v>27.390999999999998</c:v>
                </c:pt>
                <c:pt idx="528">
                  <c:v>27.423999999999999</c:v>
                </c:pt>
                <c:pt idx="529">
                  <c:v>27.457000000000001</c:v>
                </c:pt>
                <c:pt idx="530">
                  <c:v>27.49</c:v>
                </c:pt>
                <c:pt idx="531">
                  <c:v>27.523</c:v>
                </c:pt>
                <c:pt idx="532">
                  <c:v>27.556000000000001</c:v>
                </c:pt>
                <c:pt idx="533">
                  <c:v>27.588999999999999</c:v>
                </c:pt>
                <c:pt idx="534">
                  <c:v>27.622</c:v>
                </c:pt>
                <c:pt idx="535">
                  <c:v>27.655000000000001</c:v>
                </c:pt>
                <c:pt idx="536">
                  <c:v>27.687999999999999</c:v>
                </c:pt>
                <c:pt idx="537">
                  <c:v>27.721</c:v>
                </c:pt>
                <c:pt idx="538">
                  <c:v>27.754000000000001</c:v>
                </c:pt>
                <c:pt idx="539">
                  <c:v>27.786999999999999</c:v>
                </c:pt>
                <c:pt idx="540">
                  <c:v>27.82</c:v>
                </c:pt>
                <c:pt idx="541">
                  <c:v>27.853000000000002</c:v>
                </c:pt>
                <c:pt idx="542">
                  <c:v>27.885999999999999</c:v>
                </c:pt>
                <c:pt idx="543">
                  <c:v>27.919</c:v>
                </c:pt>
                <c:pt idx="544">
                  <c:v>27.952000000000002</c:v>
                </c:pt>
                <c:pt idx="545">
                  <c:v>27.984999999999999</c:v>
                </c:pt>
                <c:pt idx="546">
                  <c:v>28.018000000000001</c:v>
                </c:pt>
                <c:pt idx="547">
                  <c:v>28.050999999999998</c:v>
                </c:pt>
                <c:pt idx="548">
                  <c:v>28.084</c:v>
                </c:pt>
                <c:pt idx="549">
                  <c:v>28.117000000000001</c:v>
                </c:pt>
                <c:pt idx="550">
                  <c:v>28.15</c:v>
                </c:pt>
                <c:pt idx="551">
                  <c:v>28.183</c:v>
                </c:pt>
                <c:pt idx="552">
                  <c:v>28.216000000000001</c:v>
                </c:pt>
                <c:pt idx="553">
                  <c:v>28.248999999999999</c:v>
                </c:pt>
                <c:pt idx="554">
                  <c:v>28.282</c:v>
                </c:pt>
                <c:pt idx="555">
                  <c:v>28.315000000000001</c:v>
                </c:pt>
                <c:pt idx="556">
                  <c:v>28.347999999999999</c:v>
                </c:pt>
                <c:pt idx="557">
                  <c:v>28.381</c:v>
                </c:pt>
                <c:pt idx="558">
                  <c:v>28.414000000000001</c:v>
                </c:pt>
                <c:pt idx="559">
                  <c:v>28.446999999999999</c:v>
                </c:pt>
                <c:pt idx="560">
                  <c:v>28.48</c:v>
                </c:pt>
                <c:pt idx="561">
                  <c:v>28.513000000000002</c:v>
                </c:pt>
                <c:pt idx="562">
                  <c:v>28.545999999999999</c:v>
                </c:pt>
                <c:pt idx="563">
                  <c:v>28.579000000000001</c:v>
                </c:pt>
                <c:pt idx="564">
                  <c:v>28.611999999999998</c:v>
                </c:pt>
                <c:pt idx="565">
                  <c:v>28.645</c:v>
                </c:pt>
                <c:pt idx="566">
                  <c:v>28.678000000000001</c:v>
                </c:pt>
                <c:pt idx="567">
                  <c:v>28.710999999999999</c:v>
                </c:pt>
                <c:pt idx="568">
                  <c:v>28.744</c:v>
                </c:pt>
                <c:pt idx="569">
                  <c:v>28.777000000000001</c:v>
                </c:pt>
                <c:pt idx="570">
                  <c:v>28.81</c:v>
                </c:pt>
                <c:pt idx="571">
                  <c:v>28.843</c:v>
                </c:pt>
                <c:pt idx="572">
                  <c:v>28.876000000000001</c:v>
                </c:pt>
                <c:pt idx="573">
                  <c:v>28.908999999999999</c:v>
                </c:pt>
                <c:pt idx="574">
                  <c:v>28.942</c:v>
                </c:pt>
                <c:pt idx="575">
                  <c:v>28.975000000000001</c:v>
                </c:pt>
                <c:pt idx="576">
                  <c:v>29.007999999999999</c:v>
                </c:pt>
                <c:pt idx="577">
                  <c:v>29.041</c:v>
                </c:pt>
                <c:pt idx="578">
                  <c:v>29.074000000000002</c:v>
                </c:pt>
                <c:pt idx="579">
                  <c:v>29.106999999999999</c:v>
                </c:pt>
                <c:pt idx="580">
                  <c:v>29.14</c:v>
                </c:pt>
                <c:pt idx="581">
                  <c:v>29.172999999999998</c:v>
                </c:pt>
                <c:pt idx="582">
                  <c:v>29.206</c:v>
                </c:pt>
                <c:pt idx="583">
                  <c:v>29.239000000000001</c:v>
                </c:pt>
                <c:pt idx="584">
                  <c:v>29.271999999999998</c:v>
                </c:pt>
                <c:pt idx="585">
                  <c:v>29.305</c:v>
                </c:pt>
                <c:pt idx="586">
                  <c:v>29.338000000000001</c:v>
                </c:pt>
                <c:pt idx="587">
                  <c:v>29.370999999999999</c:v>
                </c:pt>
                <c:pt idx="588">
                  <c:v>29.404</c:v>
                </c:pt>
                <c:pt idx="589">
                  <c:v>29.437000000000001</c:v>
                </c:pt>
                <c:pt idx="590">
                  <c:v>29.47</c:v>
                </c:pt>
                <c:pt idx="591">
                  <c:v>29.503</c:v>
                </c:pt>
                <c:pt idx="592">
                  <c:v>29.536000000000001</c:v>
                </c:pt>
                <c:pt idx="593">
                  <c:v>29.568999999999999</c:v>
                </c:pt>
                <c:pt idx="594">
                  <c:v>29.602</c:v>
                </c:pt>
                <c:pt idx="595">
                  <c:v>29.635000000000002</c:v>
                </c:pt>
                <c:pt idx="596">
                  <c:v>29.667999999999999</c:v>
                </c:pt>
                <c:pt idx="597">
                  <c:v>29.701000000000001</c:v>
                </c:pt>
                <c:pt idx="598">
                  <c:v>29.734000000000002</c:v>
                </c:pt>
                <c:pt idx="599">
                  <c:v>29.766999999999999</c:v>
                </c:pt>
                <c:pt idx="600">
                  <c:v>29.8</c:v>
                </c:pt>
                <c:pt idx="601">
                  <c:v>29.832999999999998</c:v>
                </c:pt>
                <c:pt idx="602">
                  <c:v>29.866</c:v>
                </c:pt>
                <c:pt idx="603">
                  <c:v>29.899000000000001</c:v>
                </c:pt>
                <c:pt idx="604">
                  <c:v>29.931999999999999</c:v>
                </c:pt>
                <c:pt idx="605">
                  <c:v>29.965</c:v>
                </c:pt>
                <c:pt idx="606">
                  <c:v>29.998000000000001</c:v>
                </c:pt>
                <c:pt idx="607">
                  <c:v>30.030999999999999</c:v>
                </c:pt>
                <c:pt idx="608">
                  <c:v>30.064</c:v>
                </c:pt>
                <c:pt idx="609">
                  <c:v>30.097000000000001</c:v>
                </c:pt>
                <c:pt idx="610">
                  <c:v>30.13</c:v>
                </c:pt>
                <c:pt idx="611">
                  <c:v>30.163</c:v>
                </c:pt>
                <c:pt idx="612">
                  <c:v>30.196000000000002</c:v>
                </c:pt>
                <c:pt idx="613">
                  <c:v>30.228999999999999</c:v>
                </c:pt>
                <c:pt idx="614">
                  <c:v>30.262</c:v>
                </c:pt>
                <c:pt idx="615">
                  <c:v>30.295000000000002</c:v>
                </c:pt>
                <c:pt idx="616">
                  <c:v>30.327999999999999</c:v>
                </c:pt>
                <c:pt idx="617">
                  <c:v>30.361000000000001</c:v>
                </c:pt>
                <c:pt idx="618">
                  <c:v>30.393999999999998</c:v>
                </c:pt>
                <c:pt idx="619">
                  <c:v>30.427</c:v>
                </c:pt>
                <c:pt idx="620">
                  <c:v>30.46</c:v>
                </c:pt>
                <c:pt idx="621">
                  <c:v>30.492999999999999</c:v>
                </c:pt>
                <c:pt idx="622">
                  <c:v>30.526</c:v>
                </c:pt>
                <c:pt idx="623">
                  <c:v>30.559000000000001</c:v>
                </c:pt>
                <c:pt idx="624">
                  <c:v>30.591999999999999</c:v>
                </c:pt>
                <c:pt idx="625">
                  <c:v>30.625</c:v>
                </c:pt>
                <c:pt idx="626">
                  <c:v>30.658000000000001</c:v>
                </c:pt>
                <c:pt idx="627">
                  <c:v>30.690999999999999</c:v>
                </c:pt>
                <c:pt idx="628">
                  <c:v>30.724</c:v>
                </c:pt>
                <c:pt idx="629">
                  <c:v>30.757000000000001</c:v>
                </c:pt>
                <c:pt idx="630">
                  <c:v>30.79</c:v>
                </c:pt>
                <c:pt idx="631">
                  <c:v>30.823</c:v>
                </c:pt>
                <c:pt idx="632">
                  <c:v>30.856000000000002</c:v>
                </c:pt>
                <c:pt idx="633">
                  <c:v>30.888999999999999</c:v>
                </c:pt>
                <c:pt idx="634">
                  <c:v>30.922000000000001</c:v>
                </c:pt>
                <c:pt idx="635">
                  <c:v>30.954999999999998</c:v>
                </c:pt>
                <c:pt idx="636">
                  <c:v>30.988</c:v>
                </c:pt>
                <c:pt idx="637">
                  <c:v>31.021000000000001</c:v>
                </c:pt>
                <c:pt idx="638">
                  <c:v>31.053999999999998</c:v>
                </c:pt>
                <c:pt idx="639">
                  <c:v>31.087</c:v>
                </c:pt>
                <c:pt idx="640">
                  <c:v>31.12</c:v>
                </c:pt>
                <c:pt idx="641">
                  <c:v>31.152999999999999</c:v>
                </c:pt>
                <c:pt idx="642">
                  <c:v>31.186</c:v>
                </c:pt>
                <c:pt idx="643">
                  <c:v>31.219000000000001</c:v>
                </c:pt>
                <c:pt idx="644">
                  <c:v>31.251999999999999</c:v>
                </c:pt>
                <c:pt idx="645">
                  <c:v>31.285</c:v>
                </c:pt>
                <c:pt idx="646">
                  <c:v>31.318000000000001</c:v>
                </c:pt>
                <c:pt idx="647">
                  <c:v>31.350999999999999</c:v>
                </c:pt>
                <c:pt idx="648">
                  <c:v>31.384</c:v>
                </c:pt>
                <c:pt idx="649">
                  <c:v>31.417000000000002</c:v>
                </c:pt>
                <c:pt idx="650">
                  <c:v>31.45</c:v>
                </c:pt>
                <c:pt idx="651">
                  <c:v>31.483000000000001</c:v>
                </c:pt>
                <c:pt idx="652">
                  <c:v>31.515999999999998</c:v>
                </c:pt>
                <c:pt idx="653">
                  <c:v>31.548999999999999</c:v>
                </c:pt>
                <c:pt idx="654">
                  <c:v>31.582000000000001</c:v>
                </c:pt>
                <c:pt idx="655">
                  <c:v>31.614999999999998</c:v>
                </c:pt>
                <c:pt idx="656">
                  <c:v>31.648</c:v>
                </c:pt>
                <c:pt idx="657">
                  <c:v>31.681000000000001</c:v>
                </c:pt>
                <c:pt idx="658">
                  <c:v>31.713999999999999</c:v>
                </c:pt>
                <c:pt idx="659">
                  <c:v>31.747</c:v>
                </c:pt>
                <c:pt idx="660">
                  <c:v>31.78</c:v>
                </c:pt>
                <c:pt idx="661">
                  <c:v>31.812999999999999</c:v>
                </c:pt>
                <c:pt idx="662">
                  <c:v>31.846</c:v>
                </c:pt>
                <c:pt idx="663">
                  <c:v>31.879000000000001</c:v>
                </c:pt>
                <c:pt idx="664">
                  <c:v>31.911999999999999</c:v>
                </c:pt>
                <c:pt idx="665">
                  <c:v>31.945</c:v>
                </c:pt>
                <c:pt idx="666">
                  <c:v>31.978000000000002</c:v>
                </c:pt>
                <c:pt idx="667">
                  <c:v>32.011000000000003</c:v>
                </c:pt>
                <c:pt idx="668">
                  <c:v>32.043999999999997</c:v>
                </c:pt>
                <c:pt idx="669">
                  <c:v>32.076999999999998</c:v>
                </c:pt>
                <c:pt idx="670">
                  <c:v>32.11</c:v>
                </c:pt>
                <c:pt idx="671">
                  <c:v>32.143000000000001</c:v>
                </c:pt>
                <c:pt idx="672">
                  <c:v>32.176000000000002</c:v>
                </c:pt>
                <c:pt idx="673">
                  <c:v>32.209000000000003</c:v>
                </c:pt>
                <c:pt idx="674">
                  <c:v>32.241999999999997</c:v>
                </c:pt>
                <c:pt idx="675">
                  <c:v>32.274999999999999</c:v>
                </c:pt>
                <c:pt idx="676">
                  <c:v>32.308</c:v>
                </c:pt>
                <c:pt idx="677">
                  <c:v>32.341000000000001</c:v>
                </c:pt>
                <c:pt idx="678">
                  <c:v>32.374000000000002</c:v>
                </c:pt>
                <c:pt idx="679">
                  <c:v>32.406999999999996</c:v>
                </c:pt>
                <c:pt idx="680">
                  <c:v>32.44</c:v>
                </c:pt>
                <c:pt idx="681">
                  <c:v>32.472999999999999</c:v>
                </c:pt>
                <c:pt idx="682">
                  <c:v>32.506</c:v>
                </c:pt>
                <c:pt idx="683">
                  <c:v>32.539000000000001</c:v>
                </c:pt>
                <c:pt idx="684">
                  <c:v>32.572000000000003</c:v>
                </c:pt>
                <c:pt idx="685">
                  <c:v>32.604999999999997</c:v>
                </c:pt>
                <c:pt idx="686">
                  <c:v>32.637999999999998</c:v>
                </c:pt>
                <c:pt idx="687">
                  <c:v>32.670999999999999</c:v>
                </c:pt>
                <c:pt idx="688">
                  <c:v>32.704000000000001</c:v>
                </c:pt>
                <c:pt idx="689">
                  <c:v>32.737000000000002</c:v>
                </c:pt>
                <c:pt idx="690">
                  <c:v>32.770000000000003</c:v>
                </c:pt>
                <c:pt idx="691">
                  <c:v>32.802999999999997</c:v>
                </c:pt>
                <c:pt idx="692">
                  <c:v>32.835999999999999</c:v>
                </c:pt>
                <c:pt idx="693">
                  <c:v>32.869</c:v>
                </c:pt>
                <c:pt idx="694">
                  <c:v>32.902000000000001</c:v>
                </c:pt>
                <c:pt idx="695">
                  <c:v>32.935000000000002</c:v>
                </c:pt>
                <c:pt idx="696">
                  <c:v>32.968000000000004</c:v>
                </c:pt>
                <c:pt idx="697">
                  <c:v>33.000999999999998</c:v>
                </c:pt>
                <c:pt idx="698">
                  <c:v>33.033999999999999</c:v>
                </c:pt>
                <c:pt idx="699">
                  <c:v>33.067</c:v>
                </c:pt>
                <c:pt idx="700">
                  <c:v>33.1</c:v>
                </c:pt>
                <c:pt idx="701">
                  <c:v>33.133000000000003</c:v>
                </c:pt>
                <c:pt idx="702">
                  <c:v>33.165999999999997</c:v>
                </c:pt>
                <c:pt idx="703">
                  <c:v>33.198999999999998</c:v>
                </c:pt>
                <c:pt idx="704">
                  <c:v>33.231999999999999</c:v>
                </c:pt>
                <c:pt idx="705">
                  <c:v>33.265000000000001</c:v>
                </c:pt>
                <c:pt idx="706">
                  <c:v>33.298000000000002</c:v>
                </c:pt>
                <c:pt idx="707">
                  <c:v>33.331000000000003</c:v>
                </c:pt>
                <c:pt idx="708">
                  <c:v>33.363999999999997</c:v>
                </c:pt>
                <c:pt idx="709">
                  <c:v>33.396999999999998</c:v>
                </c:pt>
                <c:pt idx="710">
                  <c:v>33.43</c:v>
                </c:pt>
                <c:pt idx="711">
                  <c:v>33.463000000000001</c:v>
                </c:pt>
                <c:pt idx="712">
                  <c:v>33.496000000000002</c:v>
                </c:pt>
                <c:pt idx="713">
                  <c:v>33.529000000000003</c:v>
                </c:pt>
                <c:pt idx="714">
                  <c:v>33.561999999999998</c:v>
                </c:pt>
                <c:pt idx="715">
                  <c:v>33.594999999999999</c:v>
                </c:pt>
                <c:pt idx="716">
                  <c:v>33.628</c:v>
                </c:pt>
                <c:pt idx="717">
                  <c:v>33.661000000000001</c:v>
                </c:pt>
                <c:pt idx="718">
                  <c:v>33.694000000000003</c:v>
                </c:pt>
                <c:pt idx="719">
                  <c:v>33.726999999999997</c:v>
                </c:pt>
                <c:pt idx="720">
                  <c:v>33.76</c:v>
                </c:pt>
                <c:pt idx="721">
                  <c:v>33.792999999999999</c:v>
                </c:pt>
                <c:pt idx="722">
                  <c:v>33.826000000000001</c:v>
                </c:pt>
                <c:pt idx="723">
                  <c:v>33.859000000000002</c:v>
                </c:pt>
                <c:pt idx="724">
                  <c:v>33.892000000000003</c:v>
                </c:pt>
                <c:pt idx="725">
                  <c:v>33.924999999999997</c:v>
                </c:pt>
                <c:pt idx="726">
                  <c:v>33.957999999999998</c:v>
                </c:pt>
                <c:pt idx="727">
                  <c:v>33.991</c:v>
                </c:pt>
                <c:pt idx="728">
                  <c:v>34.024000000000001</c:v>
                </c:pt>
                <c:pt idx="729">
                  <c:v>34.057000000000002</c:v>
                </c:pt>
                <c:pt idx="730">
                  <c:v>34.090000000000003</c:v>
                </c:pt>
                <c:pt idx="731">
                  <c:v>34.122999999999998</c:v>
                </c:pt>
                <c:pt idx="732">
                  <c:v>34.155999999999999</c:v>
                </c:pt>
                <c:pt idx="733">
                  <c:v>34.189</c:v>
                </c:pt>
                <c:pt idx="734">
                  <c:v>34.222000000000001</c:v>
                </c:pt>
                <c:pt idx="735">
                  <c:v>34.255000000000003</c:v>
                </c:pt>
                <c:pt idx="736">
                  <c:v>34.287999999999997</c:v>
                </c:pt>
                <c:pt idx="737">
                  <c:v>34.320999999999998</c:v>
                </c:pt>
                <c:pt idx="738">
                  <c:v>34.353999999999999</c:v>
                </c:pt>
                <c:pt idx="739">
                  <c:v>34.387</c:v>
                </c:pt>
                <c:pt idx="740">
                  <c:v>34.42</c:v>
                </c:pt>
                <c:pt idx="741">
                  <c:v>34.453000000000003</c:v>
                </c:pt>
                <c:pt idx="742">
                  <c:v>34.485999999999997</c:v>
                </c:pt>
                <c:pt idx="743">
                  <c:v>34.518999999999998</c:v>
                </c:pt>
                <c:pt idx="744">
                  <c:v>34.552</c:v>
                </c:pt>
                <c:pt idx="745">
                  <c:v>34.585000000000001</c:v>
                </c:pt>
                <c:pt idx="746">
                  <c:v>34.618000000000002</c:v>
                </c:pt>
                <c:pt idx="747">
                  <c:v>34.651000000000003</c:v>
                </c:pt>
                <c:pt idx="748">
                  <c:v>34.683999999999997</c:v>
                </c:pt>
                <c:pt idx="749">
                  <c:v>34.716999999999999</c:v>
                </c:pt>
                <c:pt idx="750">
                  <c:v>34.75</c:v>
                </c:pt>
                <c:pt idx="751">
                  <c:v>34.783000000000001</c:v>
                </c:pt>
                <c:pt idx="752">
                  <c:v>34.816000000000003</c:v>
                </c:pt>
                <c:pt idx="753">
                  <c:v>34.848999999999997</c:v>
                </c:pt>
                <c:pt idx="754">
                  <c:v>34.881999999999998</c:v>
                </c:pt>
                <c:pt idx="755">
                  <c:v>34.914999999999999</c:v>
                </c:pt>
                <c:pt idx="756">
                  <c:v>34.948</c:v>
                </c:pt>
                <c:pt idx="757">
                  <c:v>34.981000000000002</c:v>
                </c:pt>
                <c:pt idx="758">
                  <c:v>35.014000000000003</c:v>
                </c:pt>
                <c:pt idx="759">
                  <c:v>35.046999999999997</c:v>
                </c:pt>
                <c:pt idx="760">
                  <c:v>35.08</c:v>
                </c:pt>
                <c:pt idx="761">
                  <c:v>35.113</c:v>
                </c:pt>
                <c:pt idx="762">
                  <c:v>35.146000000000001</c:v>
                </c:pt>
                <c:pt idx="763">
                  <c:v>35.179000000000002</c:v>
                </c:pt>
                <c:pt idx="764">
                  <c:v>35.212000000000003</c:v>
                </c:pt>
                <c:pt idx="765">
                  <c:v>35.244999999999997</c:v>
                </c:pt>
                <c:pt idx="766">
                  <c:v>35.277999999999999</c:v>
                </c:pt>
                <c:pt idx="767">
                  <c:v>35.311</c:v>
                </c:pt>
                <c:pt idx="768">
                  <c:v>35.344000000000001</c:v>
                </c:pt>
                <c:pt idx="769">
                  <c:v>35.377000000000002</c:v>
                </c:pt>
                <c:pt idx="770">
                  <c:v>35.409999999999997</c:v>
                </c:pt>
                <c:pt idx="771">
                  <c:v>35.442999999999998</c:v>
                </c:pt>
                <c:pt idx="772">
                  <c:v>35.475999999999999</c:v>
                </c:pt>
                <c:pt idx="773">
                  <c:v>35.509</c:v>
                </c:pt>
                <c:pt idx="774">
                  <c:v>35.542000000000002</c:v>
                </c:pt>
                <c:pt idx="775">
                  <c:v>35.575000000000003</c:v>
                </c:pt>
                <c:pt idx="776">
                  <c:v>35.607999999999997</c:v>
                </c:pt>
                <c:pt idx="777">
                  <c:v>35.640999999999998</c:v>
                </c:pt>
                <c:pt idx="778">
                  <c:v>35.673999999999999</c:v>
                </c:pt>
                <c:pt idx="779">
                  <c:v>35.707000000000001</c:v>
                </c:pt>
                <c:pt idx="780">
                  <c:v>35.74</c:v>
                </c:pt>
                <c:pt idx="781">
                  <c:v>35.773000000000003</c:v>
                </c:pt>
                <c:pt idx="782">
                  <c:v>35.805999999999997</c:v>
                </c:pt>
                <c:pt idx="783">
                  <c:v>35.838999999999999</c:v>
                </c:pt>
                <c:pt idx="784">
                  <c:v>35.872</c:v>
                </c:pt>
                <c:pt idx="785">
                  <c:v>35.905000000000001</c:v>
                </c:pt>
                <c:pt idx="786">
                  <c:v>35.938000000000002</c:v>
                </c:pt>
                <c:pt idx="787">
                  <c:v>35.970999999999997</c:v>
                </c:pt>
                <c:pt idx="788">
                  <c:v>36.003999999999998</c:v>
                </c:pt>
                <c:pt idx="789">
                  <c:v>36.036999999999999</c:v>
                </c:pt>
                <c:pt idx="790">
                  <c:v>36.07</c:v>
                </c:pt>
                <c:pt idx="791">
                  <c:v>36.103000000000002</c:v>
                </c:pt>
                <c:pt idx="792">
                  <c:v>36.136000000000003</c:v>
                </c:pt>
                <c:pt idx="793">
                  <c:v>36.168999999999997</c:v>
                </c:pt>
                <c:pt idx="794">
                  <c:v>36.201999999999998</c:v>
                </c:pt>
                <c:pt idx="795">
                  <c:v>36.234999999999999</c:v>
                </c:pt>
                <c:pt idx="796">
                  <c:v>36.268000000000001</c:v>
                </c:pt>
                <c:pt idx="797">
                  <c:v>36.301000000000002</c:v>
                </c:pt>
                <c:pt idx="798">
                  <c:v>36.334000000000003</c:v>
                </c:pt>
                <c:pt idx="799">
                  <c:v>36.366999999999997</c:v>
                </c:pt>
                <c:pt idx="800">
                  <c:v>36.4</c:v>
                </c:pt>
                <c:pt idx="801">
                  <c:v>36.433</c:v>
                </c:pt>
                <c:pt idx="802">
                  <c:v>36.466000000000001</c:v>
                </c:pt>
                <c:pt idx="803">
                  <c:v>36.499000000000002</c:v>
                </c:pt>
                <c:pt idx="804">
                  <c:v>36.531999999999996</c:v>
                </c:pt>
                <c:pt idx="805">
                  <c:v>36.564999999999998</c:v>
                </c:pt>
                <c:pt idx="806">
                  <c:v>36.597999999999999</c:v>
                </c:pt>
                <c:pt idx="807">
                  <c:v>36.631</c:v>
                </c:pt>
                <c:pt idx="808">
                  <c:v>36.664000000000001</c:v>
                </c:pt>
                <c:pt idx="809">
                  <c:v>36.697000000000003</c:v>
                </c:pt>
                <c:pt idx="810">
                  <c:v>36.729999999999997</c:v>
                </c:pt>
                <c:pt idx="811">
                  <c:v>36.762999999999998</c:v>
                </c:pt>
                <c:pt idx="812">
                  <c:v>36.795999999999999</c:v>
                </c:pt>
                <c:pt idx="813">
                  <c:v>36.829000000000001</c:v>
                </c:pt>
                <c:pt idx="814">
                  <c:v>36.862000000000002</c:v>
                </c:pt>
                <c:pt idx="815">
                  <c:v>36.895000000000003</c:v>
                </c:pt>
                <c:pt idx="816">
                  <c:v>36.927999999999997</c:v>
                </c:pt>
                <c:pt idx="817">
                  <c:v>36.960999999999999</c:v>
                </c:pt>
                <c:pt idx="818">
                  <c:v>36.994</c:v>
                </c:pt>
                <c:pt idx="819">
                  <c:v>37.027000000000001</c:v>
                </c:pt>
                <c:pt idx="820">
                  <c:v>37.06</c:v>
                </c:pt>
                <c:pt idx="821">
                  <c:v>37.093000000000004</c:v>
                </c:pt>
                <c:pt idx="822">
                  <c:v>37.125999999999998</c:v>
                </c:pt>
                <c:pt idx="823">
                  <c:v>37.158999999999999</c:v>
                </c:pt>
                <c:pt idx="824">
                  <c:v>37.192</c:v>
                </c:pt>
                <c:pt idx="825">
                  <c:v>37.225000000000001</c:v>
                </c:pt>
                <c:pt idx="826">
                  <c:v>37.258000000000003</c:v>
                </c:pt>
                <c:pt idx="827">
                  <c:v>37.290999999999997</c:v>
                </c:pt>
                <c:pt idx="828">
                  <c:v>37.323999999999998</c:v>
                </c:pt>
                <c:pt idx="829">
                  <c:v>37.356999999999999</c:v>
                </c:pt>
                <c:pt idx="830">
                  <c:v>37.39</c:v>
                </c:pt>
                <c:pt idx="831">
                  <c:v>37.423000000000002</c:v>
                </c:pt>
                <c:pt idx="832">
                  <c:v>37.456000000000003</c:v>
                </c:pt>
                <c:pt idx="833">
                  <c:v>37.488999999999997</c:v>
                </c:pt>
                <c:pt idx="834">
                  <c:v>37.521999999999998</c:v>
                </c:pt>
                <c:pt idx="835">
                  <c:v>37.555</c:v>
                </c:pt>
                <c:pt idx="836">
                  <c:v>37.588000000000001</c:v>
                </c:pt>
                <c:pt idx="837">
                  <c:v>37.621000000000002</c:v>
                </c:pt>
                <c:pt idx="838">
                  <c:v>37.654000000000003</c:v>
                </c:pt>
                <c:pt idx="839">
                  <c:v>37.686999999999998</c:v>
                </c:pt>
                <c:pt idx="840">
                  <c:v>37.72</c:v>
                </c:pt>
                <c:pt idx="841">
                  <c:v>37.753</c:v>
                </c:pt>
                <c:pt idx="842">
                  <c:v>37.786000000000001</c:v>
                </c:pt>
                <c:pt idx="843">
                  <c:v>37.819000000000003</c:v>
                </c:pt>
                <c:pt idx="844">
                  <c:v>37.851999999999997</c:v>
                </c:pt>
                <c:pt idx="845">
                  <c:v>37.884999999999998</c:v>
                </c:pt>
                <c:pt idx="846">
                  <c:v>37.917999999999999</c:v>
                </c:pt>
                <c:pt idx="847">
                  <c:v>37.951000000000001</c:v>
                </c:pt>
                <c:pt idx="848">
                  <c:v>37.984000000000002</c:v>
                </c:pt>
                <c:pt idx="849">
                  <c:v>38.017000000000003</c:v>
                </c:pt>
                <c:pt idx="850">
                  <c:v>38.049999999999997</c:v>
                </c:pt>
                <c:pt idx="851">
                  <c:v>38.082999999999998</c:v>
                </c:pt>
                <c:pt idx="852">
                  <c:v>38.116</c:v>
                </c:pt>
                <c:pt idx="853">
                  <c:v>38.149000000000001</c:v>
                </c:pt>
                <c:pt idx="854">
                  <c:v>38.182000000000002</c:v>
                </c:pt>
                <c:pt idx="855">
                  <c:v>38.215000000000003</c:v>
                </c:pt>
                <c:pt idx="856">
                  <c:v>38.247999999999998</c:v>
                </c:pt>
                <c:pt idx="857">
                  <c:v>38.280999999999999</c:v>
                </c:pt>
                <c:pt idx="858">
                  <c:v>38.314</c:v>
                </c:pt>
                <c:pt idx="859">
                  <c:v>38.347000000000001</c:v>
                </c:pt>
                <c:pt idx="860">
                  <c:v>38.380000000000003</c:v>
                </c:pt>
                <c:pt idx="861">
                  <c:v>38.412999999999997</c:v>
                </c:pt>
                <c:pt idx="862">
                  <c:v>38.445999999999998</c:v>
                </c:pt>
                <c:pt idx="863">
                  <c:v>38.478999999999999</c:v>
                </c:pt>
                <c:pt idx="864">
                  <c:v>38.512</c:v>
                </c:pt>
                <c:pt idx="865">
                  <c:v>38.545000000000002</c:v>
                </c:pt>
                <c:pt idx="866">
                  <c:v>38.578000000000003</c:v>
                </c:pt>
                <c:pt idx="867">
                  <c:v>38.610999999999997</c:v>
                </c:pt>
                <c:pt idx="868">
                  <c:v>38.643999999999998</c:v>
                </c:pt>
                <c:pt idx="869">
                  <c:v>38.677</c:v>
                </c:pt>
                <c:pt idx="870">
                  <c:v>38.71</c:v>
                </c:pt>
                <c:pt idx="871">
                  <c:v>38.743000000000002</c:v>
                </c:pt>
                <c:pt idx="872">
                  <c:v>38.776000000000003</c:v>
                </c:pt>
                <c:pt idx="873">
                  <c:v>38.808999999999997</c:v>
                </c:pt>
                <c:pt idx="874">
                  <c:v>38.841999999999999</c:v>
                </c:pt>
                <c:pt idx="875">
                  <c:v>38.875</c:v>
                </c:pt>
                <c:pt idx="876">
                  <c:v>38.908000000000001</c:v>
                </c:pt>
                <c:pt idx="877">
                  <c:v>38.941000000000003</c:v>
                </c:pt>
                <c:pt idx="878">
                  <c:v>38.973999999999997</c:v>
                </c:pt>
                <c:pt idx="879">
                  <c:v>39.006999999999998</c:v>
                </c:pt>
                <c:pt idx="880">
                  <c:v>39.04</c:v>
                </c:pt>
                <c:pt idx="881">
                  <c:v>39.073</c:v>
                </c:pt>
                <c:pt idx="882">
                  <c:v>39.106000000000002</c:v>
                </c:pt>
                <c:pt idx="883">
                  <c:v>39.139000000000003</c:v>
                </c:pt>
                <c:pt idx="884">
                  <c:v>39.171999999999997</c:v>
                </c:pt>
                <c:pt idx="885">
                  <c:v>39.204999999999998</c:v>
                </c:pt>
                <c:pt idx="886">
                  <c:v>39.238</c:v>
                </c:pt>
                <c:pt idx="887">
                  <c:v>39.271000000000001</c:v>
                </c:pt>
                <c:pt idx="888">
                  <c:v>39.304000000000002</c:v>
                </c:pt>
                <c:pt idx="889">
                  <c:v>39.337000000000003</c:v>
                </c:pt>
                <c:pt idx="890">
                  <c:v>39.369999999999997</c:v>
                </c:pt>
                <c:pt idx="891">
                  <c:v>39.402999999999999</c:v>
                </c:pt>
                <c:pt idx="892">
                  <c:v>39.436</c:v>
                </c:pt>
                <c:pt idx="893">
                  <c:v>39.469000000000001</c:v>
                </c:pt>
                <c:pt idx="894">
                  <c:v>39.502000000000002</c:v>
                </c:pt>
                <c:pt idx="895">
                  <c:v>39.534999999999997</c:v>
                </c:pt>
                <c:pt idx="896">
                  <c:v>39.567999999999998</c:v>
                </c:pt>
                <c:pt idx="897">
                  <c:v>39.600999999999999</c:v>
                </c:pt>
                <c:pt idx="898">
                  <c:v>39.634</c:v>
                </c:pt>
                <c:pt idx="899">
                  <c:v>39.667000000000002</c:v>
                </c:pt>
                <c:pt idx="900">
                  <c:v>39.700000000000003</c:v>
                </c:pt>
                <c:pt idx="901">
                  <c:v>39.732999999999997</c:v>
                </c:pt>
                <c:pt idx="902">
                  <c:v>39.765999999999998</c:v>
                </c:pt>
                <c:pt idx="903">
                  <c:v>39.798999999999999</c:v>
                </c:pt>
                <c:pt idx="904">
                  <c:v>39.832000000000001</c:v>
                </c:pt>
                <c:pt idx="905">
                  <c:v>39.865000000000002</c:v>
                </c:pt>
                <c:pt idx="906">
                  <c:v>39.898000000000003</c:v>
                </c:pt>
                <c:pt idx="907">
                  <c:v>39.930999999999997</c:v>
                </c:pt>
                <c:pt idx="908">
                  <c:v>39.963999999999999</c:v>
                </c:pt>
                <c:pt idx="909">
                  <c:v>39.997</c:v>
                </c:pt>
                <c:pt idx="910">
                  <c:v>40.03</c:v>
                </c:pt>
                <c:pt idx="911">
                  <c:v>40.063000000000002</c:v>
                </c:pt>
                <c:pt idx="912">
                  <c:v>40.095999999999997</c:v>
                </c:pt>
                <c:pt idx="913">
                  <c:v>40.128999999999998</c:v>
                </c:pt>
                <c:pt idx="914">
                  <c:v>40.161999999999999</c:v>
                </c:pt>
                <c:pt idx="915">
                  <c:v>40.195</c:v>
                </c:pt>
                <c:pt idx="916">
                  <c:v>40.228000000000002</c:v>
                </c:pt>
                <c:pt idx="917">
                  <c:v>40.261000000000003</c:v>
                </c:pt>
                <c:pt idx="918">
                  <c:v>40.293999999999997</c:v>
                </c:pt>
                <c:pt idx="919">
                  <c:v>40.326999999999998</c:v>
                </c:pt>
                <c:pt idx="920">
                  <c:v>40.36</c:v>
                </c:pt>
                <c:pt idx="921">
                  <c:v>40.393000000000001</c:v>
                </c:pt>
                <c:pt idx="922">
                  <c:v>40.426000000000002</c:v>
                </c:pt>
                <c:pt idx="923">
                  <c:v>40.459000000000003</c:v>
                </c:pt>
                <c:pt idx="924">
                  <c:v>40.491999999999997</c:v>
                </c:pt>
                <c:pt idx="925">
                  <c:v>40.524999999999999</c:v>
                </c:pt>
                <c:pt idx="926">
                  <c:v>40.558</c:v>
                </c:pt>
                <c:pt idx="927">
                  <c:v>40.591000000000001</c:v>
                </c:pt>
                <c:pt idx="928">
                  <c:v>40.624000000000002</c:v>
                </c:pt>
                <c:pt idx="929">
                  <c:v>40.656999999999996</c:v>
                </c:pt>
                <c:pt idx="930">
                  <c:v>40.69</c:v>
                </c:pt>
                <c:pt idx="931">
                  <c:v>40.722999999999999</c:v>
                </c:pt>
                <c:pt idx="932">
                  <c:v>40.756</c:v>
                </c:pt>
                <c:pt idx="933">
                  <c:v>40.789000000000001</c:v>
                </c:pt>
                <c:pt idx="934">
                  <c:v>40.822000000000003</c:v>
                </c:pt>
                <c:pt idx="935">
                  <c:v>40.854999999999997</c:v>
                </c:pt>
                <c:pt idx="936">
                  <c:v>40.887999999999998</c:v>
                </c:pt>
                <c:pt idx="937">
                  <c:v>40.920999999999999</c:v>
                </c:pt>
                <c:pt idx="938">
                  <c:v>40.954000000000001</c:v>
                </c:pt>
                <c:pt idx="939">
                  <c:v>40.987000000000002</c:v>
                </c:pt>
                <c:pt idx="940">
                  <c:v>41.02</c:v>
                </c:pt>
                <c:pt idx="941">
                  <c:v>41.052999999999997</c:v>
                </c:pt>
                <c:pt idx="942">
                  <c:v>41.085999999999999</c:v>
                </c:pt>
                <c:pt idx="943">
                  <c:v>41.119</c:v>
                </c:pt>
                <c:pt idx="944">
                  <c:v>41.152000000000001</c:v>
                </c:pt>
                <c:pt idx="945">
                  <c:v>41.185000000000002</c:v>
                </c:pt>
                <c:pt idx="946">
                  <c:v>41.218000000000004</c:v>
                </c:pt>
                <c:pt idx="947">
                  <c:v>41.250999999999998</c:v>
                </c:pt>
                <c:pt idx="948">
                  <c:v>41.283999999999999</c:v>
                </c:pt>
                <c:pt idx="949">
                  <c:v>41.317</c:v>
                </c:pt>
                <c:pt idx="950">
                  <c:v>41.35</c:v>
                </c:pt>
                <c:pt idx="951">
                  <c:v>41.383000000000003</c:v>
                </c:pt>
                <c:pt idx="952">
                  <c:v>41.415999999999997</c:v>
                </c:pt>
                <c:pt idx="953">
                  <c:v>41.448999999999998</c:v>
                </c:pt>
                <c:pt idx="954">
                  <c:v>41.481999999999999</c:v>
                </c:pt>
                <c:pt idx="955">
                  <c:v>41.515000000000001</c:v>
                </c:pt>
                <c:pt idx="956">
                  <c:v>41.548000000000002</c:v>
                </c:pt>
                <c:pt idx="957">
                  <c:v>41.581000000000003</c:v>
                </c:pt>
                <c:pt idx="958">
                  <c:v>41.613999999999997</c:v>
                </c:pt>
                <c:pt idx="959">
                  <c:v>41.646999999999998</c:v>
                </c:pt>
                <c:pt idx="960">
                  <c:v>41.68</c:v>
                </c:pt>
                <c:pt idx="961">
                  <c:v>41.713000000000001</c:v>
                </c:pt>
                <c:pt idx="962">
                  <c:v>41.746000000000002</c:v>
                </c:pt>
                <c:pt idx="963">
                  <c:v>41.779000000000003</c:v>
                </c:pt>
                <c:pt idx="964">
                  <c:v>41.811999999999998</c:v>
                </c:pt>
                <c:pt idx="965">
                  <c:v>41.844999999999999</c:v>
                </c:pt>
                <c:pt idx="966">
                  <c:v>41.878</c:v>
                </c:pt>
                <c:pt idx="967">
                  <c:v>41.911000000000001</c:v>
                </c:pt>
                <c:pt idx="968">
                  <c:v>41.944000000000003</c:v>
                </c:pt>
                <c:pt idx="969">
                  <c:v>41.976999999999997</c:v>
                </c:pt>
                <c:pt idx="970">
                  <c:v>42.01</c:v>
                </c:pt>
                <c:pt idx="971">
                  <c:v>42.042999999999999</c:v>
                </c:pt>
                <c:pt idx="972">
                  <c:v>42.076000000000001</c:v>
                </c:pt>
                <c:pt idx="973">
                  <c:v>42.109000000000002</c:v>
                </c:pt>
                <c:pt idx="974">
                  <c:v>42.142000000000003</c:v>
                </c:pt>
                <c:pt idx="975">
                  <c:v>42.174999999999997</c:v>
                </c:pt>
                <c:pt idx="976">
                  <c:v>42.207999999999998</c:v>
                </c:pt>
                <c:pt idx="977">
                  <c:v>42.241</c:v>
                </c:pt>
                <c:pt idx="978">
                  <c:v>42.274000000000001</c:v>
                </c:pt>
                <c:pt idx="979">
                  <c:v>42.307000000000002</c:v>
                </c:pt>
                <c:pt idx="980">
                  <c:v>42.34</c:v>
                </c:pt>
                <c:pt idx="981">
                  <c:v>42.372999999999998</c:v>
                </c:pt>
                <c:pt idx="982">
                  <c:v>42.405999999999999</c:v>
                </c:pt>
                <c:pt idx="983">
                  <c:v>42.439</c:v>
                </c:pt>
                <c:pt idx="984">
                  <c:v>42.472000000000001</c:v>
                </c:pt>
                <c:pt idx="985">
                  <c:v>42.505000000000003</c:v>
                </c:pt>
                <c:pt idx="986">
                  <c:v>42.537999999999997</c:v>
                </c:pt>
                <c:pt idx="987">
                  <c:v>42.570999999999998</c:v>
                </c:pt>
                <c:pt idx="988">
                  <c:v>42.603999999999999</c:v>
                </c:pt>
                <c:pt idx="989">
                  <c:v>42.637</c:v>
                </c:pt>
                <c:pt idx="990">
                  <c:v>42.67</c:v>
                </c:pt>
                <c:pt idx="991">
                  <c:v>42.703000000000003</c:v>
                </c:pt>
                <c:pt idx="992">
                  <c:v>42.735999999999997</c:v>
                </c:pt>
                <c:pt idx="993">
                  <c:v>42.768999999999998</c:v>
                </c:pt>
                <c:pt idx="994">
                  <c:v>42.802</c:v>
                </c:pt>
                <c:pt idx="995">
                  <c:v>42.835000000000001</c:v>
                </c:pt>
                <c:pt idx="996">
                  <c:v>42.868000000000002</c:v>
                </c:pt>
                <c:pt idx="997">
                  <c:v>42.901000000000003</c:v>
                </c:pt>
                <c:pt idx="998">
                  <c:v>42.933999999999997</c:v>
                </c:pt>
                <c:pt idx="999">
                  <c:v>42.966999999999999</c:v>
                </c:pt>
                <c:pt idx="1000">
                  <c:v>43</c:v>
                </c:pt>
                <c:pt idx="1001">
                  <c:v>43.033000000000001</c:v>
                </c:pt>
                <c:pt idx="1002">
                  <c:v>43.066000000000003</c:v>
                </c:pt>
                <c:pt idx="1003">
                  <c:v>43.098999999999997</c:v>
                </c:pt>
                <c:pt idx="1004">
                  <c:v>43.131999999999998</c:v>
                </c:pt>
                <c:pt idx="1005">
                  <c:v>43.164999999999999</c:v>
                </c:pt>
                <c:pt idx="1006">
                  <c:v>43.198</c:v>
                </c:pt>
                <c:pt idx="1007">
                  <c:v>43.231000000000002</c:v>
                </c:pt>
                <c:pt idx="1008">
                  <c:v>43.264000000000003</c:v>
                </c:pt>
                <c:pt idx="1009">
                  <c:v>43.296999999999997</c:v>
                </c:pt>
                <c:pt idx="1010">
                  <c:v>43.33</c:v>
                </c:pt>
                <c:pt idx="1011">
                  <c:v>43.363</c:v>
                </c:pt>
                <c:pt idx="1012">
                  <c:v>43.396000000000001</c:v>
                </c:pt>
                <c:pt idx="1013">
                  <c:v>43.429000000000002</c:v>
                </c:pt>
                <c:pt idx="1014">
                  <c:v>43.462000000000003</c:v>
                </c:pt>
                <c:pt idx="1015">
                  <c:v>43.494999999999997</c:v>
                </c:pt>
                <c:pt idx="1016">
                  <c:v>43.527999999999999</c:v>
                </c:pt>
                <c:pt idx="1017">
                  <c:v>43.561</c:v>
                </c:pt>
                <c:pt idx="1018">
                  <c:v>43.594000000000001</c:v>
                </c:pt>
                <c:pt idx="1019">
                  <c:v>43.627000000000002</c:v>
                </c:pt>
                <c:pt idx="1020">
                  <c:v>43.66</c:v>
                </c:pt>
                <c:pt idx="1021">
                  <c:v>43.692999999999998</c:v>
                </c:pt>
                <c:pt idx="1022">
                  <c:v>43.725999999999999</c:v>
                </c:pt>
                <c:pt idx="1023">
                  <c:v>43.759</c:v>
                </c:pt>
                <c:pt idx="1024">
                  <c:v>43.792000000000002</c:v>
                </c:pt>
                <c:pt idx="1025">
                  <c:v>43.825000000000003</c:v>
                </c:pt>
                <c:pt idx="1026">
                  <c:v>43.857999999999997</c:v>
                </c:pt>
                <c:pt idx="1027">
                  <c:v>43.890999999999998</c:v>
                </c:pt>
                <c:pt idx="1028">
                  <c:v>43.923999999999999</c:v>
                </c:pt>
                <c:pt idx="1029">
                  <c:v>43.957000000000001</c:v>
                </c:pt>
                <c:pt idx="1030">
                  <c:v>43.99</c:v>
                </c:pt>
                <c:pt idx="1031">
                  <c:v>44.023000000000003</c:v>
                </c:pt>
                <c:pt idx="1032">
                  <c:v>44.055999999999997</c:v>
                </c:pt>
                <c:pt idx="1033">
                  <c:v>44.088999999999999</c:v>
                </c:pt>
                <c:pt idx="1034">
                  <c:v>44.122</c:v>
                </c:pt>
                <c:pt idx="1035">
                  <c:v>44.155000000000001</c:v>
                </c:pt>
                <c:pt idx="1036">
                  <c:v>44.188000000000002</c:v>
                </c:pt>
                <c:pt idx="1037">
                  <c:v>44.220999999999997</c:v>
                </c:pt>
                <c:pt idx="1038">
                  <c:v>44.253999999999998</c:v>
                </c:pt>
                <c:pt idx="1039">
                  <c:v>44.286999999999999</c:v>
                </c:pt>
                <c:pt idx="1040">
                  <c:v>44.32</c:v>
                </c:pt>
                <c:pt idx="1041">
                  <c:v>44.353000000000002</c:v>
                </c:pt>
                <c:pt idx="1042">
                  <c:v>44.386000000000003</c:v>
                </c:pt>
                <c:pt idx="1043">
                  <c:v>44.418999999999997</c:v>
                </c:pt>
                <c:pt idx="1044">
                  <c:v>44.451999999999998</c:v>
                </c:pt>
                <c:pt idx="1045">
                  <c:v>44.484999999999999</c:v>
                </c:pt>
                <c:pt idx="1046">
                  <c:v>44.518000000000001</c:v>
                </c:pt>
                <c:pt idx="1047">
                  <c:v>44.551000000000002</c:v>
                </c:pt>
                <c:pt idx="1048">
                  <c:v>44.584000000000003</c:v>
                </c:pt>
                <c:pt idx="1049">
                  <c:v>44.616999999999997</c:v>
                </c:pt>
                <c:pt idx="1050">
                  <c:v>44.65</c:v>
                </c:pt>
                <c:pt idx="1051">
                  <c:v>44.683</c:v>
                </c:pt>
                <c:pt idx="1052">
                  <c:v>44.716000000000001</c:v>
                </c:pt>
                <c:pt idx="1053">
                  <c:v>44.749000000000002</c:v>
                </c:pt>
                <c:pt idx="1054">
                  <c:v>44.781999999999996</c:v>
                </c:pt>
                <c:pt idx="1055">
                  <c:v>44.814999999999998</c:v>
                </c:pt>
                <c:pt idx="1056">
                  <c:v>44.847999999999999</c:v>
                </c:pt>
                <c:pt idx="1057">
                  <c:v>44.881</c:v>
                </c:pt>
                <c:pt idx="1058">
                  <c:v>44.914000000000001</c:v>
                </c:pt>
                <c:pt idx="1059">
                  <c:v>44.947000000000003</c:v>
                </c:pt>
                <c:pt idx="1060">
                  <c:v>44.98</c:v>
                </c:pt>
                <c:pt idx="1061">
                  <c:v>45.012999999999998</c:v>
                </c:pt>
                <c:pt idx="1062">
                  <c:v>45.045999999999999</c:v>
                </c:pt>
                <c:pt idx="1063">
                  <c:v>45.079000000000001</c:v>
                </c:pt>
                <c:pt idx="1064">
                  <c:v>45.112000000000002</c:v>
                </c:pt>
                <c:pt idx="1065">
                  <c:v>45.145000000000003</c:v>
                </c:pt>
                <c:pt idx="1066">
                  <c:v>45.177999999999997</c:v>
                </c:pt>
                <c:pt idx="1067">
                  <c:v>45.210999999999999</c:v>
                </c:pt>
                <c:pt idx="1068">
                  <c:v>45.244</c:v>
                </c:pt>
                <c:pt idx="1069">
                  <c:v>45.277000000000001</c:v>
                </c:pt>
                <c:pt idx="1070">
                  <c:v>45.31</c:v>
                </c:pt>
                <c:pt idx="1071">
                  <c:v>45.343000000000004</c:v>
                </c:pt>
                <c:pt idx="1072">
                  <c:v>45.375999999999998</c:v>
                </c:pt>
                <c:pt idx="1073">
                  <c:v>45.408999999999999</c:v>
                </c:pt>
                <c:pt idx="1074">
                  <c:v>45.442</c:v>
                </c:pt>
                <c:pt idx="1075">
                  <c:v>45.475000000000001</c:v>
                </c:pt>
                <c:pt idx="1076">
                  <c:v>45.508000000000003</c:v>
                </c:pt>
                <c:pt idx="1077">
                  <c:v>45.540999999999997</c:v>
                </c:pt>
                <c:pt idx="1078">
                  <c:v>45.573999999999998</c:v>
                </c:pt>
                <c:pt idx="1079">
                  <c:v>45.606999999999999</c:v>
                </c:pt>
                <c:pt idx="1080">
                  <c:v>45.64</c:v>
                </c:pt>
                <c:pt idx="1081">
                  <c:v>45.673000000000002</c:v>
                </c:pt>
                <c:pt idx="1082">
                  <c:v>45.706000000000003</c:v>
                </c:pt>
                <c:pt idx="1083">
                  <c:v>45.738999999999997</c:v>
                </c:pt>
                <c:pt idx="1084">
                  <c:v>45.771999999999998</c:v>
                </c:pt>
                <c:pt idx="1085">
                  <c:v>45.805</c:v>
                </c:pt>
                <c:pt idx="1086">
                  <c:v>45.838000000000001</c:v>
                </c:pt>
                <c:pt idx="1087">
                  <c:v>45.871000000000002</c:v>
                </c:pt>
                <c:pt idx="1088">
                  <c:v>45.904000000000003</c:v>
                </c:pt>
                <c:pt idx="1089">
                  <c:v>45.936999999999998</c:v>
                </c:pt>
                <c:pt idx="1090">
                  <c:v>45.97</c:v>
                </c:pt>
                <c:pt idx="1091">
                  <c:v>46.003</c:v>
                </c:pt>
                <c:pt idx="1092">
                  <c:v>46.036000000000001</c:v>
                </c:pt>
                <c:pt idx="1093">
                  <c:v>46.069000000000003</c:v>
                </c:pt>
                <c:pt idx="1094">
                  <c:v>46.101999999999997</c:v>
                </c:pt>
                <c:pt idx="1095">
                  <c:v>46.134999999999998</c:v>
                </c:pt>
                <c:pt idx="1096">
                  <c:v>46.167999999999999</c:v>
                </c:pt>
                <c:pt idx="1097">
                  <c:v>46.201000000000001</c:v>
                </c:pt>
                <c:pt idx="1098">
                  <c:v>46.234000000000002</c:v>
                </c:pt>
                <c:pt idx="1099">
                  <c:v>46.267000000000003</c:v>
                </c:pt>
                <c:pt idx="1100">
                  <c:v>46.3</c:v>
                </c:pt>
                <c:pt idx="1101">
                  <c:v>46.332999999999998</c:v>
                </c:pt>
                <c:pt idx="1102">
                  <c:v>46.366</c:v>
                </c:pt>
                <c:pt idx="1103">
                  <c:v>46.399000000000001</c:v>
                </c:pt>
                <c:pt idx="1104">
                  <c:v>46.432000000000002</c:v>
                </c:pt>
                <c:pt idx="1105">
                  <c:v>46.465000000000003</c:v>
                </c:pt>
                <c:pt idx="1106">
                  <c:v>46.497999999999998</c:v>
                </c:pt>
                <c:pt idx="1107">
                  <c:v>46.530999999999999</c:v>
                </c:pt>
                <c:pt idx="1108">
                  <c:v>46.564</c:v>
                </c:pt>
                <c:pt idx="1109">
                  <c:v>46.597000000000001</c:v>
                </c:pt>
                <c:pt idx="1110">
                  <c:v>46.63</c:v>
                </c:pt>
                <c:pt idx="1111">
                  <c:v>46.662999999999997</c:v>
                </c:pt>
                <c:pt idx="1112">
                  <c:v>46.695999999999998</c:v>
                </c:pt>
                <c:pt idx="1113">
                  <c:v>46.728999999999999</c:v>
                </c:pt>
                <c:pt idx="1114">
                  <c:v>46.762</c:v>
                </c:pt>
                <c:pt idx="1115">
                  <c:v>46.795000000000002</c:v>
                </c:pt>
                <c:pt idx="1116">
                  <c:v>46.828000000000003</c:v>
                </c:pt>
                <c:pt idx="1117">
                  <c:v>46.860999999999997</c:v>
                </c:pt>
                <c:pt idx="1118">
                  <c:v>46.893999999999998</c:v>
                </c:pt>
                <c:pt idx="1119">
                  <c:v>46.927</c:v>
                </c:pt>
                <c:pt idx="1120">
                  <c:v>46.96</c:v>
                </c:pt>
                <c:pt idx="1121">
                  <c:v>46.993000000000002</c:v>
                </c:pt>
                <c:pt idx="1122">
                  <c:v>47.026000000000003</c:v>
                </c:pt>
                <c:pt idx="1123">
                  <c:v>47.058999999999997</c:v>
                </c:pt>
                <c:pt idx="1124">
                  <c:v>47.091999999999999</c:v>
                </c:pt>
                <c:pt idx="1125">
                  <c:v>47.125</c:v>
                </c:pt>
                <c:pt idx="1126">
                  <c:v>47.158000000000001</c:v>
                </c:pt>
                <c:pt idx="1127">
                  <c:v>47.191000000000003</c:v>
                </c:pt>
                <c:pt idx="1128">
                  <c:v>47.223999999999997</c:v>
                </c:pt>
                <c:pt idx="1129">
                  <c:v>47.256999999999998</c:v>
                </c:pt>
                <c:pt idx="1130">
                  <c:v>47.29</c:v>
                </c:pt>
                <c:pt idx="1131">
                  <c:v>47.323</c:v>
                </c:pt>
                <c:pt idx="1132">
                  <c:v>47.356000000000002</c:v>
                </c:pt>
                <c:pt idx="1133">
                  <c:v>47.389000000000003</c:v>
                </c:pt>
                <c:pt idx="1134">
                  <c:v>47.421999999999997</c:v>
                </c:pt>
                <c:pt idx="1135">
                  <c:v>47.454999999999998</c:v>
                </c:pt>
                <c:pt idx="1136">
                  <c:v>47.488</c:v>
                </c:pt>
                <c:pt idx="1137">
                  <c:v>47.521000000000001</c:v>
                </c:pt>
                <c:pt idx="1138">
                  <c:v>47.554000000000002</c:v>
                </c:pt>
                <c:pt idx="1139">
                  <c:v>47.587000000000003</c:v>
                </c:pt>
                <c:pt idx="1140">
                  <c:v>47.62</c:v>
                </c:pt>
                <c:pt idx="1141">
                  <c:v>47.652999999999999</c:v>
                </c:pt>
                <c:pt idx="1142">
                  <c:v>47.686</c:v>
                </c:pt>
                <c:pt idx="1143">
                  <c:v>47.719000000000001</c:v>
                </c:pt>
                <c:pt idx="1144">
                  <c:v>47.752000000000002</c:v>
                </c:pt>
                <c:pt idx="1145">
                  <c:v>47.784999999999997</c:v>
                </c:pt>
                <c:pt idx="1146">
                  <c:v>47.817999999999998</c:v>
                </c:pt>
                <c:pt idx="1147">
                  <c:v>47.850999999999999</c:v>
                </c:pt>
                <c:pt idx="1148">
                  <c:v>47.884</c:v>
                </c:pt>
                <c:pt idx="1149">
                  <c:v>47.917000000000002</c:v>
                </c:pt>
                <c:pt idx="1150">
                  <c:v>47.95</c:v>
                </c:pt>
                <c:pt idx="1151">
                  <c:v>47.982999999999997</c:v>
                </c:pt>
                <c:pt idx="1152">
                  <c:v>48.015999999999998</c:v>
                </c:pt>
                <c:pt idx="1153">
                  <c:v>48.048999999999999</c:v>
                </c:pt>
                <c:pt idx="1154">
                  <c:v>48.082000000000001</c:v>
                </c:pt>
                <c:pt idx="1155">
                  <c:v>48.115000000000002</c:v>
                </c:pt>
                <c:pt idx="1156">
                  <c:v>48.148000000000003</c:v>
                </c:pt>
                <c:pt idx="1157">
                  <c:v>48.180999999999997</c:v>
                </c:pt>
                <c:pt idx="1158">
                  <c:v>48.213999999999999</c:v>
                </c:pt>
                <c:pt idx="1159">
                  <c:v>48.247</c:v>
                </c:pt>
                <c:pt idx="1160">
                  <c:v>48.28</c:v>
                </c:pt>
                <c:pt idx="1161">
                  <c:v>48.313000000000002</c:v>
                </c:pt>
                <c:pt idx="1162">
                  <c:v>48.345999999999997</c:v>
                </c:pt>
                <c:pt idx="1163">
                  <c:v>48.378999999999998</c:v>
                </c:pt>
                <c:pt idx="1164">
                  <c:v>48.411999999999999</c:v>
                </c:pt>
                <c:pt idx="1165">
                  <c:v>48.445</c:v>
                </c:pt>
                <c:pt idx="1166">
                  <c:v>48.478000000000002</c:v>
                </c:pt>
                <c:pt idx="1167">
                  <c:v>48.511000000000003</c:v>
                </c:pt>
                <c:pt idx="1168">
                  <c:v>48.543999999999997</c:v>
                </c:pt>
                <c:pt idx="1169">
                  <c:v>48.576999999999998</c:v>
                </c:pt>
                <c:pt idx="1170">
                  <c:v>48.61</c:v>
                </c:pt>
                <c:pt idx="1171">
                  <c:v>48.643000000000001</c:v>
                </c:pt>
                <c:pt idx="1172">
                  <c:v>48.676000000000002</c:v>
                </c:pt>
                <c:pt idx="1173">
                  <c:v>48.709000000000003</c:v>
                </c:pt>
                <c:pt idx="1174">
                  <c:v>48.741999999999997</c:v>
                </c:pt>
                <c:pt idx="1175">
                  <c:v>48.774999999999999</c:v>
                </c:pt>
                <c:pt idx="1176">
                  <c:v>48.808</c:v>
                </c:pt>
                <c:pt idx="1177">
                  <c:v>48.841000000000001</c:v>
                </c:pt>
                <c:pt idx="1178">
                  <c:v>48.874000000000002</c:v>
                </c:pt>
                <c:pt idx="1179">
                  <c:v>48.906999999999996</c:v>
                </c:pt>
                <c:pt idx="1180">
                  <c:v>48.94</c:v>
                </c:pt>
                <c:pt idx="1181">
                  <c:v>48.972999999999999</c:v>
                </c:pt>
                <c:pt idx="1182">
                  <c:v>49.006</c:v>
                </c:pt>
                <c:pt idx="1183">
                  <c:v>49.039000000000001</c:v>
                </c:pt>
                <c:pt idx="1184">
                  <c:v>49.072000000000003</c:v>
                </c:pt>
                <c:pt idx="1185">
                  <c:v>49.104999999999997</c:v>
                </c:pt>
                <c:pt idx="1186">
                  <c:v>49.137999999999998</c:v>
                </c:pt>
                <c:pt idx="1187">
                  <c:v>49.170999999999999</c:v>
                </c:pt>
                <c:pt idx="1188">
                  <c:v>49.204000000000001</c:v>
                </c:pt>
                <c:pt idx="1189">
                  <c:v>49.237000000000002</c:v>
                </c:pt>
                <c:pt idx="1190">
                  <c:v>49.27</c:v>
                </c:pt>
                <c:pt idx="1191">
                  <c:v>49.302999999999997</c:v>
                </c:pt>
                <c:pt idx="1192">
                  <c:v>49.335999999999999</c:v>
                </c:pt>
                <c:pt idx="1193">
                  <c:v>49.369</c:v>
                </c:pt>
                <c:pt idx="1194">
                  <c:v>49.402000000000001</c:v>
                </c:pt>
                <c:pt idx="1195">
                  <c:v>49.435000000000002</c:v>
                </c:pt>
                <c:pt idx="1196">
                  <c:v>49.468000000000004</c:v>
                </c:pt>
                <c:pt idx="1197">
                  <c:v>49.500999999999998</c:v>
                </c:pt>
                <c:pt idx="1198">
                  <c:v>49.533999999999999</c:v>
                </c:pt>
                <c:pt idx="1199">
                  <c:v>49.567</c:v>
                </c:pt>
                <c:pt idx="1200">
                  <c:v>49.6</c:v>
                </c:pt>
                <c:pt idx="1201">
                  <c:v>49.633000000000003</c:v>
                </c:pt>
                <c:pt idx="1202">
                  <c:v>49.665999999999997</c:v>
                </c:pt>
                <c:pt idx="1203">
                  <c:v>49.698999999999998</c:v>
                </c:pt>
                <c:pt idx="1204">
                  <c:v>49.731999999999999</c:v>
                </c:pt>
                <c:pt idx="1205">
                  <c:v>49.765000000000001</c:v>
                </c:pt>
                <c:pt idx="1206">
                  <c:v>49.798000000000002</c:v>
                </c:pt>
                <c:pt idx="1207">
                  <c:v>49.831000000000003</c:v>
                </c:pt>
                <c:pt idx="1208">
                  <c:v>49.863999999999997</c:v>
                </c:pt>
                <c:pt idx="1209">
                  <c:v>49.896999999999998</c:v>
                </c:pt>
                <c:pt idx="1210">
                  <c:v>49.93</c:v>
                </c:pt>
                <c:pt idx="1211">
                  <c:v>49.963000000000001</c:v>
                </c:pt>
                <c:pt idx="1212">
                  <c:v>49.996000000000002</c:v>
                </c:pt>
                <c:pt idx="1213">
                  <c:v>50.029000000000003</c:v>
                </c:pt>
                <c:pt idx="1214">
                  <c:v>50.061999999999998</c:v>
                </c:pt>
                <c:pt idx="1215">
                  <c:v>50.094999999999999</c:v>
                </c:pt>
                <c:pt idx="1216">
                  <c:v>50.128</c:v>
                </c:pt>
                <c:pt idx="1217">
                  <c:v>50.161000000000001</c:v>
                </c:pt>
                <c:pt idx="1218">
                  <c:v>50.194000000000003</c:v>
                </c:pt>
                <c:pt idx="1219">
                  <c:v>50.226999999999997</c:v>
                </c:pt>
                <c:pt idx="1220">
                  <c:v>50.26</c:v>
                </c:pt>
                <c:pt idx="1221">
                  <c:v>50.292999999999999</c:v>
                </c:pt>
                <c:pt idx="1222">
                  <c:v>50.326000000000001</c:v>
                </c:pt>
                <c:pt idx="1223">
                  <c:v>50.359000000000002</c:v>
                </c:pt>
                <c:pt idx="1224">
                  <c:v>50.392000000000003</c:v>
                </c:pt>
                <c:pt idx="1225">
                  <c:v>50.424999999999997</c:v>
                </c:pt>
                <c:pt idx="1226">
                  <c:v>50.457999999999998</c:v>
                </c:pt>
                <c:pt idx="1227">
                  <c:v>50.491</c:v>
                </c:pt>
                <c:pt idx="1228">
                  <c:v>50.524000000000001</c:v>
                </c:pt>
                <c:pt idx="1229">
                  <c:v>50.557000000000002</c:v>
                </c:pt>
                <c:pt idx="1230">
                  <c:v>50.59</c:v>
                </c:pt>
                <c:pt idx="1231">
                  <c:v>50.622999999999998</c:v>
                </c:pt>
                <c:pt idx="1232">
                  <c:v>50.655999999999999</c:v>
                </c:pt>
                <c:pt idx="1233">
                  <c:v>50.689</c:v>
                </c:pt>
                <c:pt idx="1234">
                  <c:v>50.722000000000001</c:v>
                </c:pt>
                <c:pt idx="1235">
                  <c:v>50.755000000000003</c:v>
                </c:pt>
                <c:pt idx="1236">
                  <c:v>50.787999999999997</c:v>
                </c:pt>
                <c:pt idx="1237">
                  <c:v>50.820999999999998</c:v>
                </c:pt>
                <c:pt idx="1238">
                  <c:v>50.853999999999999</c:v>
                </c:pt>
                <c:pt idx="1239">
                  <c:v>50.887</c:v>
                </c:pt>
                <c:pt idx="1240">
                  <c:v>50.92</c:v>
                </c:pt>
                <c:pt idx="1241">
                  <c:v>50.953000000000003</c:v>
                </c:pt>
                <c:pt idx="1242">
                  <c:v>50.985999999999997</c:v>
                </c:pt>
                <c:pt idx="1243">
                  <c:v>51.018999999999998</c:v>
                </c:pt>
                <c:pt idx="1244">
                  <c:v>51.052</c:v>
                </c:pt>
                <c:pt idx="1245">
                  <c:v>51.085000000000001</c:v>
                </c:pt>
                <c:pt idx="1246">
                  <c:v>51.118000000000002</c:v>
                </c:pt>
                <c:pt idx="1247">
                  <c:v>51.151000000000003</c:v>
                </c:pt>
                <c:pt idx="1248">
                  <c:v>51.183999999999997</c:v>
                </c:pt>
                <c:pt idx="1249">
                  <c:v>51.216999999999999</c:v>
                </c:pt>
                <c:pt idx="1250">
                  <c:v>51.25</c:v>
                </c:pt>
                <c:pt idx="1251">
                  <c:v>51.283000000000001</c:v>
                </c:pt>
                <c:pt idx="1252">
                  <c:v>51.316000000000003</c:v>
                </c:pt>
                <c:pt idx="1253">
                  <c:v>51.348999999999997</c:v>
                </c:pt>
                <c:pt idx="1254">
                  <c:v>51.381999999999998</c:v>
                </c:pt>
                <c:pt idx="1255">
                  <c:v>51.414999999999999</c:v>
                </c:pt>
                <c:pt idx="1256">
                  <c:v>51.448</c:v>
                </c:pt>
                <c:pt idx="1257">
                  <c:v>51.481000000000002</c:v>
                </c:pt>
                <c:pt idx="1258">
                  <c:v>51.514000000000003</c:v>
                </c:pt>
                <c:pt idx="1259">
                  <c:v>51.546999999999997</c:v>
                </c:pt>
                <c:pt idx="1260">
                  <c:v>51.58</c:v>
                </c:pt>
                <c:pt idx="1261">
                  <c:v>51.613</c:v>
                </c:pt>
                <c:pt idx="1262">
                  <c:v>51.646000000000001</c:v>
                </c:pt>
                <c:pt idx="1263">
                  <c:v>51.679000000000002</c:v>
                </c:pt>
                <c:pt idx="1264">
                  <c:v>51.712000000000003</c:v>
                </c:pt>
                <c:pt idx="1265">
                  <c:v>51.744999999999997</c:v>
                </c:pt>
                <c:pt idx="1266">
                  <c:v>51.777999999999999</c:v>
                </c:pt>
                <c:pt idx="1267">
                  <c:v>51.811</c:v>
                </c:pt>
                <c:pt idx="1268">
                  <c:v>51.844000000000001</c:v>
                </c:pt>
                <c:pt idx="1269">
                  <c:v>51.877000000000002</c:v>
                </c:pt>
                <c:pt idx="1270">
                  <c:v>51.91</c:v>
                </c:pt>
                <c:pt idx="1271">
                  <c:v>51.942999999999998</c:v>
                </c:pt>
                <c:pt idx="1272">
                  <c:v>51.975999999999999</c:v>
                </c:pt>
                <c:pt idx="1273">
                  <c:v>52.009</c:v>
                </c:pt>
                <c:pt idx="1274">
                  <c:v>52.042000000000002</c:v>
                </c:pt>
                <c:pt idx="1275">
                  <c:v>52.075000000000003</c:v>
                </c:pt>
                <c:pt idx="1276">
                  <c:v>52.107999999999997</c:v>
                </c:pt>
                <c:pt idx="1277">
                  <c:v>52.140999999999998</c:v>
                </c:pt>
                <c:pt idx="1278">
                  <c:v>52.173999999999999</c:v>
                </c:pt>
                <c:pt idx="1279">
                  <c:v>52.207000000000001</c:v>
                </c:pt>
                <c:pt idx="1280">
                  <c:v>52.24</c:v>
                </c:pt>
                <c:pt idx="1281">
                  <c:v>52.273000000000003</c:v>
                </c:pt>
                <c:pt idx="1282">
                  <c:v>52.305999999999997</c:v>
                </c:pt>
                <c:pt idx="1283">
                  <c:v>52.338999999999999</c:v>
                </c:pt>
                <c:pt idx="1284">
                  <c:v>52.372</c:v>
                </c:pt>
                <c:pt idx="1285">
                  <c:v>52.405000000000001</c:v>
                </c:pt>
                <c:pt idx="1286">
                  <c:v>52.438000000000002</c:v>
                </c:pt>
                <c:pt idx="1287">
                  <c:v>52.470999999999997</c:v>
                </c:pt>
                <c:pt idx="1288">
                  <c:v>52.503999999999998</c:v>
                </c:pt>
                <c:pt idx="1289">
                  <c:v>52.536999999999999</c:v>
                </c:pt>
                <c:pt idx="1290">
                  <c:v>52.57</c:v>
                </c:pt>
                <c:pt idx="1291">
                  <c:v>52.603000000000002</c:v>
                </c:pt>
                <c:pt idx="1292">
                  <c:v>52.636000000000003</c:v>
                </c:pt>
                <c:pt idx="1293">
                  <c:v>52.668999999999997</c:v>
                </c:pt>
                <c:pt idx="1294">
                  <c:v>52.701999999999998</c:v>
                </c:pt>
                <c:pt idx="1295">
                  <c:v>52.734999999999999</c:v>
                </c:pt>
                <c:pt idx="1296">
                  <c:v>52.768000000000001</c:v>
                </c:pt>
                <c:pt idx="1297">
                  <c:v>52.801000000000002</c:v>
                </c:pt>
                <c:pt idx="1298">
                  <c:v>52.834000000000003</c:v>
                </c:pt>
                <c:pt idx="1299">
                  <c:v>52.866999999999997</c:v>
                </c:pt>
                <c:pt idx="1300">
                  <c:v>52.9</c:v>
                </c:pt>
                <c:pt idx="1301">
                  <c:v>52.933</c:v>
                </c:pt>
                <c:pt idx="1302">
                  <c:v>52.966000000000001</c:v>
                </c:pt>
                <c:pt idx="1303">
                  <c:v>52.999000000000002</c:v>
                </c:pt>
                <c:pt idx="1304">
                  <c:v>53.031999999999996</c:v>
                </c:pt>
                <c:pt idx="1305">
                  <c:v>53.064999999999998</c:v>
                </c:pt>
                <c:pt idx="1306">
                  <c:v>53.097999999999999</c:v>
                </c:pt>
                <c:pt idx="1307">
                  <c:v>53.131</c:v>
                </c:pt>
                <c:pt idx="1308">
                  <c:v>53.164000000000001</c:v>
                </c:pt>
                <c:pt idx="1309">
                  <c:v>53.197000000000003</c:v>
                </c:pt>
                <c:pt idx="1310">
                  <c:v>53.23</c:v>
                </c:pt>
                <c:pt idx="1311">
                  <c:v>53.262999999999998</c:v>
                </c:pt>
                <c:pt idx="1312">
                  <c:v>53.295999999999999</c:v>
                </c:pt>
                <c:pt idx="1313">
                  <c:v>53.329000000000001</c:v>
                </c:pt>
                <c:pt idx="1314">
                  <c:v>53.362000000000002</c:v>
                </c:pt>
                <c:pt idx="1315">
                  <c:v>53.395000000000003</c:v>
                </c:pt>
                <c:pt idx="1316">
                  <c:v>53.427999999999997</c:v>
                </c:pt>
                <c:pt idx="1317">
                  <c:v>53.460999999999999</c:v>
                </c:pt>
                <c:pt idx="1318">
                  <c:v>53.494</c:v>
                </c:pt>
                <c:pt idx="1319">
                  <c:v>53.527000000000001</c:v>
                </c:pt>
                <c:pt idx="1320">
                  <c:v>53.56</c:v>
                </c:pt>
                <c:pt idx="1321">
                  <c:v>53.593000000000004</c:v>
                </c:pt>
                <c:pt idx="1322">
                  <c:v>53.625999999999998</c:v>
                </c:pt>
                <c:pt idx="1323">
                  <c:v>53.658999999999999</c:v>
                </c:pt>
                <c:pt idx="1324">
                  <c:v>53.692</c:v>
                </c:pt>
                <c:pt idx="1325">
                  <c:v>53.725000000000001</c:v>
                </c:pt>
                <c:pt idx="1326">
                  <c:v>53.758000000000003</c:v>
                </c:pt>
                <c:pt idx="1327">
                  <c:v>53.790999999999997</c:v>
                </c:pt>
                <c:pt idx="1328">
                  <c:v>53.823999999999998</c:v>
                </c:pt>
                <c:pt idx="1329">
                  <c:v>53.856999999999999</c:v>
                </c:pt>
                <c:pt idx="1330">
                  <c:v>53.89</c:v>
                </c:pt>
                <c:pt idx="1331">
                  <c:v>53.923000000000002</c:v>
                </c:pt>
                <c:pt idx="1332">
                  <c:v>53.956000000000003</c:v>
                </c:pt>
                <c:pt idx="1333">
                  <c:v>53.988999999999997</c:v>
                </c:pt>
                <c:pt idx="1334">
                  <c:v>54.021999999999998</c:v>
                </c:pt>
                <c:pt idx="1335">
                  <c:v>54.055</c:v>
                </c:pt>
                <c:pt idx="1336">
                  <c:v>54.088000000000001</c:v>
                </c:pt>
                <c:pt idx="1337">
                  <c:v>54.121000000000002</c:v>
                </c:pt>
                <c:pt idx="1338">
                  <c:v>54.154000000000003</c:v>
                </c:pt>
                <c:pt idx="1339">
                  <c:v>54.186999999999998</c:v>
                </c:pt>
                <c:pt idx="1340">
                  <c:v>54.22</c:v>
                </c:pt>
                <c:pt idx="1341">
                  <c:v>54.253</c:v>
                </c:pt>
                <c:pt idx="1342">
                  <c:v>54.286000000000001</c:v>
                </c:pt>
                <c:pt idx="1343">
                  <c:v>54.319000000000003</c:v>
                </c:pt>
                <c:pt idx="1344">
                  <c:v>54.351999999999997</c:v>
                </c:pt>
                <c:pt idx="1345">
                  <c:v>54.384999999999998</c:v>
                </c:pt>
                <c:pt idx="1346">
                  <c:v>54.417999999999999</c:v>
                </c:pt>
                <c:pt idx="1347">
                  <c:v>54.451000000000001</c:v>
                </c:pt>
                <c:pt idx="1348">
                  <c:v>54.484000000000002</c:v>
                </c:pt>
                <c:pt idx="1349">
                  <c:v>54.517000000000003</c:v>
                </c:pt>
                <c:pt idx="1350">
                  <c:v>54.55</c:v>
                </c:pt>
                <c:pt idx="1351">
                  <c:v>54.582999999999998</c:v>
                </c:pt>
                <c:pt idx="1352">
                  <c:v>54.616</c:v>
                </c:pt>
                <c:pt idx="1353">
                  <c:v>54.649000000000001</c:v>
                </c:pt>
                <c:pt idx="1354">
                  <c:v>54.682000000000002</c:v>
                </c:pt>
                <c:pt idx="1355">
                  <c:v>54.715000000000003</c:v>
                </c:pt>
                <c:pt idx="1356">
                  <c:v>54.747999999999998</c:v>
                </c:pt>
                <c:pt idx="1357">
                  <c:v>54.780999999999999</c:v>
                </c:pt>
                <c:pt idx="1358">
                  <c:v>54.814</c:v>
                </c:pt>
                <c:pt idx="1359">
                  <c:v>54.847000000000001</c:v>
                </c:pt>
                <c:pt idx="1360">
                  <c:v>54.88</c:v>
                </c:pt>
                <c:pt idx="1361">
                  <c:v>54.912999999999997</c:v>
                </c:pt>
                <c:pt idx="1362">
                  <c:v>54.945999999999998</c:v>
                </c:pt>
                <c:pt idx="1363">
                  <c:v>54.978999999999999</c:v>
                </c:pt>
                <c:pt idx="1364">
                  <c:v>55.012</c:v>
                </c:pt>
                <c:pt idx="1365">
                  <c:v>55.045000000000002</c:v>
                </c:pt>
                <c:pt idx="1366">
                  <c:v>55.078000000000003</c:v>
                </c:pt>
                <c:pt idx="1367">
                  <c:v>55.110999999999997</c:v>
                </c:pt>
                <c:pt idx="1368">
                  <c:v>55.143999999999998</c:v>
                </c:pt>
                <c:pt idx="1369">
                  <c:v>55.177</c:v>
                </c:pt>
                <c:pt idx="1370">
                  <c:v>55.21</c:v>
                </c:pt>
                <c:pt idx="1371">
                  <c:v>55.243000000000002</c:v>
                </c:pt>
                <c:pt idx="1372">
                  <c:v>55.276000000000003</c:v>
                </c:pt>
                <c:pt idx="1373">
                  <c:v>55.308999999999997</c:v>
                </c:pt>
                <c:pt idx="1374">
                  <c:v>55.341999999999999</c:v>
                </c:pt>
                <c:pt idx="1375">
                  <c:v>55.375</c:v>
                </c:pt>
                <c:pt idx="1376">
                  <c:v>55.408000000000001</c:v>
                </c:pt>
                <c:pt idx="1377">
                  <c:v>55.441000000000003</c:v>
                </c:pt>
                <c:pt idx="1378">
                  <c:v>55.473999999999997</c:v>
                </c:pt>
                <c:pt idx="1379">
                  <c:v>55.506999999999998</c:v>
                </c:pt>
                <c:pt idx="1380">
                  <c:v>55.54</c:v>
                </c:pt>
                <c:pt idx="1381">
                  <c:v>55.573</c:v>
                </c:pt>
                <c:pt idx="1382">
                  <c:v>55.606000000000002</c:v>
                </c:pt>
                <c:pt idx="1383">
                  <c:v>55.639000000000003</c:v>
                </c:pt>
                <c:pt idx="1384">
                  <c:v>55.671999999999997</c:v>
                </c:pt>
                <c:pt idx="1385">
                  <c:v>55.704999999999998</c:v>
                </c:pt>
                <c:pt idx="1386">
                  <c:v>55.738</c:v>
                </c:pt>
                <c:pt idx="1387">
                  <c:v>55.771000000000001</c:v>
                </c:pt>
                <c:pt idx="1388">
                  <c:v>55.804000000000002</c:v>
                </c:pt>
                <c:pt idx="1389">
                  <c:v>55.837000000000003</c:v>
                </c:pt>
                <c:pt idx="1390">
                  <c:v>55.87</c:v>
                </c:pt>
                <c:pt idx="1391">
                  <c:v>55.902999999999999</c:v>
                </c:pt>
                <c:pt idx="1392">
                  <c:v>55.936</c:v>
                </c:pt>
                <c:pt idx="1393">
                  <c:v>55.969000000000001</c:v>
                </c:pt>
                <c:pt idx="1394">
                  <c:v>56.002000000000002</c:v>
                </c:pt>
                <c:pt idx="1395">
                  <c:v>56.034999999999997</c:v>
                </c:pt>
                <c:pt idx="1396">
                  <c:v>56.067999999999998</c:v>
                </c:pt>
                <c:pt idx="1397">
                  <c:v>56.100999999999999</c:v>
                </c:pt>
                <c:pt idx="1398">
                  <c:v>56.134</c:v>
                </c:pt>
                <c:pt idx="1399">
                  <c:v>56.167000000000002</c:v>
                </c:pt>
                <c:pt idx="1400">
                  <c:v>56.2</c:v>
                </c:pt>
                <c:pt idx="1401">
                  <c:v>56.232999999999997</c:v>
                </c:pt>
                <c:pt idx="1402">
                  <c:v>56.265999999999998</c:v>
                </c:pt>
                <c:pt idx="1403">
                  <c:v>56.298999999999999</c:v>
                </c:pt>
                <c:pt idx="1404">
                  <c:v>56.332000000000001</c:v>
                </c:pt>
                <c:pt idx="1405">
                  <c:v>56.365000000000002</c:v>
                </c:pt>
                <c:pt idx="1406">
                  <c:v>56.398000000000003</c:v>
                </c:pt>
                <c:pt idx="1407">
                  <c:v>56.430999999999997</c:v>
                </c:pt>
                <c:pt idx="1408">
                  <c:v>56.463999999999999</c:v>
                </c:pt>
                <c:pt idx="1409">
                  <c:v>56.497</c:v>
                </c:pt>
                <c:pt idx="1410">
                  <c:v>56.53</c:v>
                </c:pt>
                <c:pt idx="1411">
                  <c:v>56.563000000000002</c:v>
                </c:pt>
                <c:pt idx="1412">
                  <c:v>56.595999999999997</c:v>
                </c:pt>
                <c:pt idx="1413">
                  <c:v>56.628999999999998</c:v>
                </c:pt>
                <c:pt idx="1414">
                  <c:v>56.661999999999999</c:v>
                </c:pt>
                <c:pt idx="1415">
                  <c:v>56.695</c:v>
                </c:pt>
                <c:pt idx="1416">
                  <c:v>56.728000000000002</c:v>
                </c:pt>
                <c:pt idx="1417">
                  <c:v>56.761000000000003</c:v>
                </c:pt>
                <c:pt idx="1418">
                  <c:v>56.793999999999997</c:v>
                </c:pt>
                <c:pt idx="1419">
                  <c:v>56.826999999999998</c:v>
                </c:pt>
                <c:pt idx="1420">
                  <c:v>56.86</c:v>
                </c:pt>
                <c:pt idx="1421">
                  <c:v>56.893000000000001</c:v>
                </c:pt>
                <c:pt idx="1422">
                  <c:v>56.926000000000002</c:v>
                </c:pt>
                <c:pt idx="1423">
                  <c:v>56.959000000000003</c:v>
                </c:pt>
                <c:pt idx="1424">
                  <c:v>56.991999999999997</c:v>
                </c:pt>
                <c:pt idx="1425">
                  <c:v>57.024999999999999</c:v>
                </c:pt>
                <c:pt idx="1426">
                  <c:v>57.058</c:v>
                </c:pt>
                <c:pt idx="1427">
                  <c:v>57.091000000000001</c:v>
                </c:pt>
                <c:pt idx="1428">
                  <c:v>57.124000000000002</c:v>
                </c:pt>
                <c:pt idx="1429">
                  <c:v>57.156999999999996</c:v>
                </c:pt>
                <c:pt idx="1430">
                  <c:v>57.19</c:v>
                </c:pt>
                <c:pt idx="1431">
                  <c:v>57.222999999999999</c:v>
                </c:pt>
                <c:pt idx="1432">
                  <c:v>57.256</c:v>
                </c:pt>
                <c:pt idx="1433">
                  <c:v>57.289000000000001</c:v>
                </c:pt>
                <c:pt idx="1434">
                  <c:v>57.322000000000003</c:v>
                </c:pt>
                <c:pt idx="1435">
                  <c:v>57.354999999999997</c:v>
                </c:pt>
                <c:pt idx="1436">
                  <c:v>57.387999999999998</c:v>
                </c:pt>
                <c:pt idx="1437">
                  <c:v>57.420999999999999</c:v>
                </c:pt>
                <c:pt idx="1438">
                  <c:v>57.454000000000001</c:v>
                </c:pt>
                <c:pt idx="1439">
                  <c:v>57.487000000000002</c:v>
                </c:pt>
                <c:pt idx="1440">
                  <c:v>57.52</c:v>
                </c:pt>
                <c:pt idx="1441">
                  <c:v>57.552999999999997</c:v>
                </c:pt>
                <c:pt idx="1442">
                  <c:v>57.585999999999999</c:v>
                </c:pt>
                <c:pt idx="1443">
                  <c:v>57.619</c:v>
                </c:pt>
                <c:pt idx="1444">
                  <c:v>57.652000000000001</c:v>
                </c:pt>
                <c:pt idx="1445">
                  <c:v>57.685000000000002</c:v>
                </c:pt>
                <c:pt idx="1446">
                  <c:v>57.718000000000004</c:v>
                </c:pt>
                <c:pt idx="1447">
                  <c:v>57.750999999999998</c:v>
                </c:pt>
                <c:pt idx="1448">
                  <c:v>57.783999999999999</c:v>
                </c:pt>
                <c:pt idx="1449">
                  <c:v>57.817</c:v>
                </c:pt>
                <c:pt idx="1450">
                  <c:v>57.85</c:v>
                </c:pt>
                <c:pt idx="1451">
                  <c:v>57.883000000000003</c:v>
                </c:pt>
                <c:pt idx="1452">
                  <c:v>57.915999999999997</c:v>
                </c:pt>
                <c:pt idx="1453">
                  <c:v>57.948999999999998</c:v>
                </c:pt>
                <c:pt idx="1454">
                  <c:v>57.981999999999999</c:v>
                </c:pt>
                <c:pt idx="1455">
                  <c:v>58.015000000000001</c:v>
                </c:pt>
                <c:pt idx="1456">
                  <c:v>58.048000000000002</c:v>
                </c:pt>
                <c:pt idx="1457">
                  <c:v>58.081000000000003</c:v>
                </c:pt>
                <c:pt idx="1458">
                  <c:v>58.113999999999997</c:v>
                </c:pt>
                <c:pt idx="1459">
                  <c:v>58.146999999999998</c:v>
                </c:pt>
                <c:pt idx="1460">
                  <c:v>58.18</c:v>
                </c:pt>
                <c:pt idx="1461">
                  <c:v>58.213000000000001</c:v>
                </c:pt>
                <c:pt idx="1462">
                  <c:v>58.246000000000002</c:v>
                </c:pt>
                <c:pt idx="1463">
                  <c:v>58.279000000000003</c:v>
                </c:pt>
                <c:pt idx="1464">
                  <c:v>58.311999999999998</c:v>
                </c:pt>
                <c:pt idx="1465">
                  <c:v>58.344999999999999</c:v>
                </c:pt>
                <c:pt idx="1466">
                  <c:v>58.378</c:v>
                </c:pt>
                <c:pt idx="1467">
                  <c:v>58.411000000000001</c:v>
                </c:pt>
                <c:pt idx="1468">
                  <c:v>58.444000000000003</c:v>
                </c:pt>
                <c:pt idx="1469">
                  <c:v>58.476999999999997</c:v>
                </c:pt>
                <c:pt idx="1470">
                  <c:v>58.51</c:v>
                </c:pt>
                <c:pt idx="1471">
                  <c:v>58.542999999999999</c:v>
                </c:pt>
                <c:pt idx="1472">
                  <c:v>58.576000000000001</c:v>
                </c:pt>
                <c:pt idx="1473">
                  <c:v>58.609000000000002</c:v>
                </c:pt>
                <c:pt idx="1474">
                  <c:v>58.642000000000003</c:v>
                </c:pt>
                <c:pt idx="1475">
                  <c:v>58.674999999999997</c:v>
                </c:pt>
                <c:pt idx="1476">
                  <c:v>58.707999999999998</c:v>
                </c:pt>
                <c:pt idx="1477">
                  <c:v>58.741</c:v>
                </c:pt>
                <c:pt idx="1478">
                  <c:v>58.774000000000001</c:v>
                </c:pt>
                <c:pt idx="1479">
                  <c:v>58.807000000000002</c:v>
                </c:pt>
                <c:pt idx="1480">
                  <c:v>58.84</c:v>
                </c:pt>
                <c:pt idx="1481">
                  <c:v>58.872999999999998</c:v>
                </c:pt>
                <c:pt idx="1482">
                  <c:v>58.905999999999999</c:v>
                </c:pt>
                <c:pt idx="1483">
                  <c:v>58.939</c:v>
                </c:pt>
                <c:pt idx="1484">
                  <c:v>58.972000000000001</c:v>
                </c:pt>
                <c:pt idx="1485">
                  <c:v>59.005000000000003</c:v>
                </c:pt>
                <c:pt idx="1486">
                  <c:v>59.037999999999997</c:v>
                </c:pt>
                <c:pt idx="1487">
                  <c:v>59.070999999999998</c:v>
                </c:pt>
                <c:pt idx="1488">
                  <c:v>59.103999999999999</c:v>
                </c:pt>
                <c:pt idx="1489">
                  <c:v>59.137</c:v>
                </c:pt>
                <c:pt idx="1490">
                  <c:v>59.17</c:v>
                </c:pt>
                <c:pt idx="1491">
                  <c:v>59.203000000000003</c:v>
                </c:pt>
                <c:pt idx="1492">
                  <c:v>59.235999999999997</c:v>
                </c:pt>
                <c:pt idx="1493">
                  <c:v>59.268999999999998</c:v>
                </c:pt>
                <c:pt idx="1494">
                  <c:v>59.302</c:v>
                </c:pt>
                <c:pt idx="1495">
                  <c:v>59.335000000000001</c:v>
                </c:pt>
                <c:pt idx="1496">
                  <c:v>59.368000000000002</c:v>
                </c:pt>
                <c:pt idx="1497">
                  <c:v>59.401000000000003</c:v>
                </c:pt>
                <c:pt idx="1498">
                  <c:v>59.433999999999997</c:v>
                </c:pt>
                <c:pt idx="1499">
                  <c:v>59.466999999999999</c:v>
                </c:pt>
                <c:pt idx="1500">
                  <c:v>59.5</c:v>
                </c:pt>
                <c:pt idx="1501">
                  <c:v>59.533000000000001</c:v>
                </c:pt>
                <c:pt idx="1502">
                  <c:v>59.566000000000003</c:v>
                </c:pt>
                <c:pt idx="1503">
                  <c:v>59.598999999999997</c:v>
                </c:pt>
                <c:pt idx="1504">
                  <c:v>59.631999999999998</c:v>
                </c:pt>
                <c:pt idx="1505">
                  <c:v>59.664999999999999</c:v>
                </c:pt>
                <c:pt idx="1506">
                  <c:v>59.698</c:v>
                </c:pt>
                <c:pt idx="1507">
                  <c:v>59.731000000000002</c:v>
                </c:pt>
                <c:pt idx="1508">
                  <c:v>59.764000000000003</c:v>
                </c:pt>
                <c:pt idx="1509">
                  <c:v>59.796999999999997</c:v>
                </c:pt>
                <c:pt idx="1510">
                  <c:v>59.83</c:v>
                </c:pt>
                <c:pt idx="1511">
                  <c:v>59.863</c:v>
                </c:pt>
                <c:pt idx="1512">
                  <c:v>59.896000000000001</c:v>
                </c:pt>
                <c:pt idx="1513">
                  <c:v>59.929000000000002</c:v>
                </c:pt>
                <c:pt idx="1514">
                  <c:v>59.962000000000003</c:v>
                </c:pt>
                <c:pt idx="1515">
                  <c:v>59.994999999999997</c:v>
                </c:pt>
                <c:pt idx="1516">
                  <c:v>60.027999999999999</c:v>
                </c:pt>
                <c:pt idx="1517">
                  <c:v>60.061</c:v>
                </c:pt>
                <c:pt idx="1518">
                  <c:v>60.094000000000001</c:v>
                </c:pt>
                <c:pt idx="1519">
                  <c:v>60.127000000000002</c:v>
                </c:pt>
                <c:pt idx="1520">
                  <c:v>60.16</c:v>
                </c:pt>
                <c:pt idx="1521">
                  <c:v>60.192999999999998</c:v>
                </c:pt>
                <c:pt idx="1522">
                  <c:v>60.225999999999999</c:v>
                </c:pt>
                <c:pt idx="1523">
                  <c:v>60.259</c:v>
                </c:pt>
                <c:pt idx="1524">
                  <c:v>60.292000000000002</c:v>
                </c:pt>
                <c:pt idx="1525">
                  <c:v>60.325000000000003</c:v>
                </c:pt>
                <c:pt idx="1526">
                  <c:v>60.357999999999997</c:v>
                </c:pt>
                <c:pt idx="1527">
                  <c:v>60.390999999999998</c:v>
                </c:pt>
                <c:pt idx="1528">
                  <c:v>60.423999999999999</c:v>
                </c:pt>
                <c:pt idx="1529">
                  <c:v>60.457000000000001</c:v>
                </c:pt>
                <c:pt idx="1530">
                  <c:v>60.49</c:v>
                </c:pt>
                <c:pt idx="1531">
                  <c:v>60.523000000000003</c:v>
                </c:pt>
                <c:pt idx="1532">
                  <c:v>60.555999999999997</c:v>
                </c:pt>
                <c:pt idx="1533">
                  <c:v>60.588999999999999</c:v>
                </c:pt>
                <c:pt idx="1534">
                  <c:v>60.622</c:v>
                </c:pt>
                <c:pt idx="1535">
                  <c:v>60.655000000000001</c:v>
                </c:pt>
                <c:pt idx="1536">
                  <c:v>60.688000000000002</c:v>
                </c:pt>
                <c:pt idx="1537">
                  <c:v>60.720999999999997</c:v>
                </c:pt>
                <c:pt idx="1538">
                  <c:v>60.753999999999998</c:v>
                </c:pt>
                <c:pt idx="1539">
                  <c:v>60.786999999999999</c:v>
                </c:pt>
                <c:pt idx="1540">
                  <c:v>60.82</c:v>
                </c:pt>
                <c:pt idx="1541">
                  <c:v>60.853000000000002</c:v>
                </c:pt>
                <c:pt idx="1542">
                  <c:v>60.886000000000003</c:v>
                </c:pt>
                <c:pt idx="1543">
                  <c:v>60.918999999999997</c:v>
                </c:pt>
                <c:pt idx="1544">
                  <c:v>60.951999999999998</c:v>
                </c:pt>
                <c:pt idx="1545">
                  <c:v>60.984999999999999</c:v>
                </c:pt>
                <c:pt idx="1546">
                  <c:v>61.018000000000001</c:v>
                </c:pt>
                <c:pt idx="1547">
                  <c:v>61.051000000000002</c:v>
                </c:pt>
                <c:pt idx="1548">
                  <c:v>61.084000000000003</c:v>
                </c:pt>
                <c:pt idx="1549">
                  <c:v>61.116999999999997</c:v>
                </c:pt>
                <c:pt idx="1550">
                  <c:v>61.15</c:v>
                </c:pt>
                <c:pt idx="1551">
                  <c:v>61.183</c:v>
                </c:pt>
                <c:pt idx="1552">
                  <c:v>61.216000000000001</c:v>
                </c:pt>
                <c:pt idx="1553">
                  <c:v>61.249000000000002</c:v>
                </c:pt>
                <c:pt idx="1554">
                  <c:v>61.281999999999996</c:v>
                </c:pt>
                <c:pt idx="1555">
                  <c:v>61.314999999999998</c:v>
                </c:pt>
                <c:pt idx="1556">
                  <c:v>61.347999999999999</c:v>
                </c:pt>
                <c:pt idx="1557">
                  <c:v>61.381</c:v>
                </c:pt>
                <c:pt idx="1558">
                  <c:v>61.414000000000001</c:v>
                </c:pt>
                <c:pt idx="1559">
                  <c:v>61.447000000000003</c:v>
                </c:pt>
                <c:pt idx="1560">
                  <c:v>61.48</c:v>
                </c:pt>
                <c:pt idx="1561">
                  <c:v>61.512999999999998</c:v>
                </c:pt>
                <c:pt idx="1562">
                  <c:v>61.545999999999999</c:v>
                </c:pt>
                <c:pt idx="1563">
                  <c:v>61.579000000000001</c:v>
                </c:pt>
                <c:pt idx="1564">
                  <c:v>61.612000000000002</c:v>
                </c:pt>
                <c:pt idx="1565">
                  <c:v>61.645000000000003</c:v>
                </c:pt>
                <c:pt idx="1566">
                  <c:v>61.677999999999997</c:v>
                </c:pt>
                <c:pt idx="1567">
                  <c:v>61.710999999999999</c:v>
                </c:pt>
                <c:pt idx="1568">
                  <c:v>61.744</c:v>
                </c:pt>
                <c:pt idx="1569">
                  <c:v>61.777000000000001</c:v>
                </c:pt>
                <c:pt idx="1570">
                  <c:v>61.81</c:v>
                </c:pt>
                <c:pt idx="1571">
                  <c:v>61.843000000000004</c:v>
                </c:pt>
                <c:pt idx="1572">
                  <c:v>61.875999999999998</c:v>
                </c:pt>
                <c:pt idx="1573">
                  <c:v>61.908999999999999</c:v>
                </c:pt>
                <c:pt idx="1574">
                  <c:v>61.942</c:v>
                </c:pt>
                <c:pt idx="1575">
                  <c:v>61.975000000000001</c:v>
                </c:pt>
                <c:pt idx="1576">
                  <c:v>62.008000000000003</c:v>
                </c:pt>
                <c:pt idx="1577">
                  <c:v>62.040999999999997</c:v>
                </c:pt>
                <c:pt idx="1578">
                  <c:v>62.073999999999998</c:v>
                </c:pt>
                <c:pt idx="1579">
                  <c:v>62.106999999999999</c:v>
                </c:pt>
                <c:pt idx="1580">
                  <c:v>62.14</c:v>
                </c:pt>
                <c:pt idx="1581">
                  <c:v>62.173000000000002</c:v>
                </c:pt>
                <c:pt idx="1582">
                  <c:v>62.206000000000003</c:v>
                </c:pt>
                <c:pt idx="1583">
                  <c:v>62.238999999999997</c:v>
                </c:pt>
                <c:pt idx="1584">
                  <c:v>62.271999999999998</c:v>
                </c:pt>
                <c:pt idx="1585">
                  <c:v>62.305</c:v>
                </c:pt>
                <c:pt idx="1586">
                  <c:v>62.338000000000001</c:v>
                </c:pt>
                <c:pt idx="1587">
                  <c:v>62.371000000000002</c:v>
                </c:pt>
                <c:pt idx="1588">
                  <c:v>62.404000000000003</c:v>
                </c:pt>
                <c:pt idx="1589">
                  <c:v>62.436999999999998</c:v>
                </c:pt>
                <c:pt idx="1590">
                  <c:v>62.47</c:v>
                </c:pt>
                <c:pt idx="1591">
                  <c:v>62.503</c:v>
                </c:pt>
                <c:pt idx="1592">
                  <c:v>62.536000000000001</c:v>
                </c:pt>
                <c:pt idx="1593">
                  <c:v>62.569000000000003</c:v>
                </c:pt>
                <c:pt idx="1594">
                  <c:v>62.601999999999997</c:v>
                </c:pt>
                <c:pt idx="1595">
                  <c:v>62.634999999999998</c:v>
                </c:pt>
                <c:pt idx="1596">
                  <c:v>62.667999999999999</c:v>
                </c:pt>
                <c:pt idx="1597">
                  <c:v>62.701000000000001</c:v>
                </c:pt>
                <c:pt idx="1598">
                  <c:v>62.734000000000002</c:v>
                </c:pt>
                <c:pt idx="1599">
                  <c:v>62.767000000000003</c:v>
                </c:pt>
                <c:pt idx="1600">
                  <c:v>62.8</c:v>
                </c:pt>
                <c:pt idx="1601">
                  <c:v>62.832999999999998</c:v>
                </c:pt>
                <c:pt idx="1602">
                  <c:v>62.866</c:v>
                </c:pt>
                <c:pt idx="1603">
                  <c:v>62.899000000000001</c:v>
                </c:pt>
                <c:pt idx="1604">
                  <c:v>62.932000000000002</c:v>
                </c:pt>
                <c:pt idx="1605">
                  <c:v>62.965000000000003</c:v>
                </c:pt>
                <c:pt idx="1606">
                  <c:v>62.997999999999998</c:v>
                </c:pt>
                <c:pt idx="1607">
                  <c:v>63.030999999999999</c:v>
                </c:pt>
                <c:pt idx="1608">
                  <c:v>63.064</c:v>
                </c:pt>
                <c:pt idx="1609">
                  <c:v>63.097000000000001</c:v>
                </c:pt>
                <c:pt idx="1610">
                  <c:v>63.13</c:v>
                </c:pt>
                <c:pt idx="1611">
                  <c:v>63.162999999999997</c:v>
                </c:pt>
                <c:pt idx="1612">
                  <c:v>63.195999999999998</c:v>
                </c:pt>
                <c:pt idx="1613">
                  <c:v>63.228999999999999</c:v>
                </c:pt>
                <c:pt idx="1614">
                  <c:v>63.262</c:v>
                </c:pt>
                <c:pt idx="1615">
                  <c:v>63.295000000000002</c:v>
                </c:pt>
                <c:pt idx="1616">
                  <c:v>63.328000000000003</c:v>
                </c:pt>
                <c:pt idx="1617">
                  <c:v>63.360999999999997</c:v>
                </c:pt>
                <c:pt idx="1618">
                  <c:v>63.393999999999998</c:v>
                </c:pt>
                <c:pt idx="1619">
                  <c:v>63.427</c:v>
                </c:pt>
                <c:pt idx="1620">
                  <c:v>63.46</c:v>
                </c:pt>
                <c:pt idx="1621">
                  <c:v>63.493000000000002</c:v>
                </c:pt>
                <c:pt idx="1622">
                  <c:v>63.526000000000003</c:v>
                </c:pt>
                <c:pt idx="1623">
                  <c:v>63.558999999999997</c:v>
                </c:pt>
                <c:pt idx="1624">
                  <c:v>63.591999999999999</c:v>
                </c:pt>
                <c:pt idx="1625">
                  <c:v>63.625</c:v>
                </c:pt>
                <c:pt idx="1626">
                  <c:v>63.658000000000001</c:v>
                </c:pt>
                <c:pt idx="1627">
                  <c:v>63.691000000000003</c:v>
                </c:pt>
                <c:pt idx="1628">
                  <c:v>63.723999999999997</c:v>
                </c:pt>
                <c:pt idx="1629">
                  <c:v>63.756999999999998</c:v>
                </c:pt>
                <c:pt idx="1630">
                  <c:v>63.79</c:v>
                </c:pt>
                <c:pt idx="1631">
                  <c:v>63.823</c:v>
                </c:pt>
                <c:pt idx="1632">
                  <c:v>63.856000000000002</c:v>
                </c:pt>
                <c:pt idx="1633">
                  <c:v>63.889000000000003</c:v>
                </c:pt>
                <c:pt idx="1634">
                  <c:v>63.921999999999997</c:v>
                </c:pt>
                <c:pt idx="1635">
                  <c:v>63.954999999999998</c:v>
                </c:pt>
                <c:pt idx="1636">
                  <c:v>63.988</c:v>
                </c:pt>
                <c:pt idx="1637">
                  <c:v>64.021000000000001</c:v>
                </c:pt>
                <c:pt idx="1638">
                  <c:v>64.054000000000002</c:v>
                </c:pt>
                <c:pt idx="1639">
                  <c:v>64.087000000000003</c:v>
                </c:pt>
                <c:pt idx="1640">
                  <c:v>64.12</c:v>
                </c:pt>
                <c:pt idx="1641">
                  <c:v>64.153000000000006</c:v>
                </c:pt>
                <c:pt idx="1642">
                  <c:v>64.186000000000007</c:v>
                </c:pt>
                <c:pt idx="1643">
                  <c:v>64.218999999999994</c:v>
                </c:pt>
                <c:pt idx="1644">
                  <c:v>64.251999999999995</c:v>
                </c:pt>
                <c:pt idx="1645">
                  <c:v>64.284999999999997</c:v>
                </c:pt>
                <c:pt idx="1646">
                  <c:v>64.317999999999998</c:v>
                </c:pt>
                <c:pt idx="1647">
                  <c:v>64.350999999999999</c:v>
                </c:pt>
                <c:pt idx="1648">
                  <c:v>64.384</c:v>
                </c:pt>
                <c:pt idx="1649">
                  <c:v>64.417000000000002</c:v>
                </c:pt>
                <c:pt idx="1650">
                  <c:v>64.45</c:v>
                </c:pt>
                <c:pt idx="1651">
                  <c:v>64.483000000000004</c:v>
                </c:pt>
                <c:pt idx="1652">
                  <c:v>64.516000000000005</c:v>
                </c:pt>
                <c:pt idx="1653">
                  <c:v>64.549000000000007</c:v>
                </c:pt>
                <c:pt idx="1654">
                  <c:v>64.581999999999994</c:v>
                </c:pt>
                <c:pt idx="1655">
                  <c:v>64.614999999999995</c:v>
                </c:pt>
                <c:pt idx="1656">
                  <c:v>64.647999999999996</c:v>
                </c:pt>
                <c:pt idx="1657">
                  <c:v>64.680999999999997</c:v>
                </c:pt>
                <c:pt idx="1658">
                  <c:v>64.713999999999999</c:v>
                </c:pt>
                <c:pt idx="1659">
                  <c:v>64.747</c:v>
                </c:pt>
                <c:pt idx="1660">
                  <c:v>64.78</c:v>
                </c:pt>
                <c:pt idx="1661">
                  <c:v>64.813000000000002</c:v>
                </c:pt>
                <c:pt idx="1662">
                  <c:v>64.846000000000004</c:v>
                </c:pt>
                <c:pt idx="1663">
                  <c:v>64.879000000000005</c:v>
                </c:pt>
                <c:pt idx="1664">
                  <c:v>64.912000000000006</c:v>
                </c:pt>
                <c:pt idx="1665">
                  <c:v>64.944999999999993</c:v>
                </c:pt>
                <c:pt idx="1666">
                  <c:v>64.977999999999994</c:v>
                </c:pt>
                <c:pt idx="1667">
                  <c:v>65.010999999999996</c:v>
                </c:pt>
                <c:pt idx="1668">
                  <c:v>65.043999999999997</c:v>
                </c:pt>
                <c:pt idx="1669">
                  <c:v>65.076999999999998</c:v>
                </c:pt>
                <c:pt idx="1670">
                  <c:v>65.11</c:v>
                </c:pt>
                <c:pt idx="1671">
                  <c:v>65.143000000000001</c:v>
                </c:pt>
                <c:pt idx="1672">
                  <c:v>65.176000000000002</c:v>
                </c:pt>
                <c:pt idx="1673">
                  <c:v>65.209000000000003</c:v>
                </c:pt>
                <c:pt idx="1674">
                  <c:v>65.242000000000004</c:v>
                </c:pt>
                <c:pt idx="1675">
                  <c:v>65.275000000000006</c:v>
                </c:pt>
                <c:pt idx="1676">
                  <c:v>65.308000000000007</c:v>
                </c:pt>
                <c:pt idx="1677">
                  <c:v>65.340999999999994</c:v>
                </c:pt>
                <c:pt idx="1678">
                  <c:v>65.373999999999995</c:v>
                </c:pt>
                <c:pt idx="1679">
                  <c:v>65.406999999999996</c:v>
                </c:pt>
                <c:pt idx="1680">
                  <c:v>65.44</c:v>
                </c:pt>
                <c:pt idx="1681">
                  <c:v>65.472999999999999</c:v>
                </c:pt>
                <c:pt idx="1682">
                  <c:v>65.506</c:v>
                </c:pt>
                <c:pt idx="1683">
                  <c:v>65.539000000000001</c:v>
                </c:pt>
                <c:pt idx="1684">
                  <c:v>65.572000000000003</c:v>
                </c:pt>
                <c:pt idx="1685">
                  <c:v>65.605000000000004</c:v>
                </c:pt>
                <c:pt idx="1686">
                  <c:v>65.638000000000005</c:v>
                </c:pt>
                <c:pt idx="1687">
                  <c:v>65.671000000000006</c:v>
                </c:pt>
                <c:pt idx="1688">
                  <c:v>65.703999999999994</c:v>
                </c:pt>
                <c:pt idx="1689">
                  <c:v>65.736999999999995</c:v>
                </c:pt>
                <c:pt idx="1690">
                  <c:v>65.77</c:v>
                </c:pt>
                <c:pt idx="1691">
                  <c:v>65.802999999999997</c:v>
                </c:pt>
                <c:pt idx="1692">
                  <c:v>65.835999999999999</c:v>
                </c:pt>
                <c:pt idx="1693">
                  <c:v>65.869</c:v>
                </c:pt>
                <c:pt idx="1694">
                  <c:v>65.902000000000001</c:v>
                </c:pt>
                <c:pt idx="1695">
                  <c:v>65.935000000000002</c:v>
                </c:pt>
                <c:pt idx="1696">
                  <c:v>65.968000000000004</c:v>
                </c:pt>
                <c:pt idx="1697">
                  <c:v>66.001000000000005</c:v>
                </c:pt>
                <c:pt idx="1698">
                  <c:v>66.034000000000006</c:v>
                </c:pt>
                <c:pt idx="1699">
                  <c:v>66.066999999999993</c:v>
                </c:pt>
                <c:pt idx="1700">
                  <c:v>66.099999999999994</c:v>
                </c:pt>
                <c:pt idx="1701">
                  <c:v>66.132999999999996</c:v>
                </c:pt>
                <c:pt idx="1702">
                  <c:v>66.165999999999997</c:v>
                </c:pt>
                <c:pt idx="1703">
                  <c:v>66.198999999999998</c:v>
                </c:pt>
                <c:pt idx="1704">
                  <c:v>66.231999999999999</c:v>
                </c:pt>
                <c:pt idx="1705">
                  <c:v>66.265000000000001</c:v>
                </c:pt>
                <c:pt idx="1706">
                  <c:v>66.298000000000002</c:v>
                </c:pt>
                <c:pt idx="1707">
                  <c:v>66.331000000000003</c:v>
                </c:pt>
                <c:pt idx="1708">
                  <c:v>66.364000000000004</c:v>
                </c:pt>
                <c:pt idx="1709">
                  <c:v>66.397000000000006</c:v>
                </c:pt>
                <c:pt idx="1710">
                  <c:v>66.430000000000007</c:v>
                </c:pt>
                <c:pt idx="1711">
                  <c:v>66.462999999999994</c:v>
                </c:pt>
                <c:pt idx="1712">
                  <c:v>66.495999999999995</c:v>
                </c:pt>
                <c:pt idx="1713">
                  <c:v>66.528999999999996</c:v>
                </c:pt>
                <c:pt idx="1714">
                  <c:v>66.561999999999998</c:v>
                </c:pt>
                <c:pt idx="1715">
                  <c:v>66.594999999999999</c:v>
                </c:pt>
                <c:pt idx="1716">
                  <c:v>66.628</c:v>
                </c:pt>
                <c:pt idx="1717">
                  <c:v>66.661000000000001</c:v>
                </c:pt>
                <c:pt idx="1718">
                  <c:v>66.694000000000003</c:v>
                </c:pt>
                <c:pt idx="1719">
                  <c:v>66.727000000000004</c:v>
                </c:pt>
                <c:pt idx="1720">
                  <c:v>66.760000000000005</c:v>
                </c:pt>
                <c:pt idx="1721">
                  <c:v>66.793000000000006</c:v>
                </c:pt>
                <c:pt idx="1722">
                  <c:v>66.825999999999993</c:v>
                </c:pt>
                <c:pt idx="1723">
                  <c:v>66.858999999999995</c:v>
                </c:pt>
                <c:pt idx="1724">
                  <c:v>66.891999999999996</c:v>
                </c:pt>
                <c:pt idx="1725">
                  <c:v>66.924999999999997</c:v>
                </c:pt>
                <c:pt idx="1726">
                  <c:v>66.957999999999998</c:v>
                </c:pt>
                <c:pt idx="1727">
                  <c:v>66.991</c:v>
                </c:pt>
                <c:pt idx="1728">
                  <c:v>67.024000000000001</c:v>
                </c:pt>
                <c:pt idx="1729">
                  <c:v>67.057000000000002</c:v>
                </c:pt>
                <c:pt idx="1730">
                  <c:v>67.09</c:v>
                </c:pt>
                <c:pt idx="1731">
                  <c:v>67.123000000000005</c:v>
                </c:pt>
                <c:pt idx="1732">
                  <c:v>67.156000000000006</c:v>
                </c:pt>
                <c:pt idx="1733">
                  <c:v>67.188999999999993</c:v>
                </c:pt>
                <c:pt idx="1734">
                  <c:v>67.221999999999994</c:v>
                </c:pt>
                <c:pt idx="1735">
                  <c:v>67.254999999999995</c:v>
                </c:pt>
                <c:pt idx="1736">
                  <c:v>67.287999999999997</c:v>
                </c:pt>
                <c:pt idx="1737">
                  <c:v>67.320999999999998</c:v>
                </c:pt>
                <c:pt idx="1738">
                  <c:v>67.353999999999999</c:v>
                </c:pt>
                <c:pt idx="1739">
                  <c:v>67.387</c:v>
                </c:pt>
                <c:pt idx="1740">
                  <c:v>67.42</c:v>
                </c:pt>
                <c:pt idx="1741">
                  <c:v>67.453000000000003</c:v>
                </c:pt>
                <c:pt idx="1742">
                  <c:v>67.486000000000004</c:v>
                </c:pt>
                <c:pt idx="1743">
                  <c:v>67.519000000000005</c:v>
                </c:pt>
                <c:pt idx="1744">
                  <c:v>67.552000000000007</c:v>
                </c:pt>
                <c:pt idx="1745">
                  <c:v>67.584999999999994</c:v>
                </c:pt>
                <c:pt idx="1746">
                  <c:v>67.617999999999995</c:v>
                </c:pt>
                <c:pt idx="1747">
                  <c:v>67.650999999999996</c:v>
                </c:pt>
                <c:pt idx="1748">
                  <c:v>67.683999999999997</c:v>
                </c:pt>
                <c:pt idx="1749">
                  <c:v>67.716999999999999</c:v>
                </c:pt>
                <c:pt idx="1750">
                  <c:v>67.75</c:v>
                </c:pt>
                <c:pt idx="1751">
                  <c:v>67.783000000000001</c:v>
                </c:pt>
                <c:pt idx="1752">
                  <c:v>67.816000000000003</c:v>
                </c:pt>
                <c:pt idx="1753">
                  <c:v>67.849000000000004</c:v>
                </c:pt>
                <c:pt idx="1754">
                  <c:v>67.882000000000005</c:v>
                </c:pt>
                <c:pt idx="1755">
                  <c:v>67.915000000000006</c:v>
                </c:pt>
                <c:pt idx="1756">
                  <c:v>67.947999999999993</c:v>
                </c:pt>
                <c:pt idx="1757">
                  <c:v>67.980999999999995</c:v>
                </c:pt>
                <c:pt idx="1758">
                  <c:v>68.013999999999996</c:v>
                </c:pt>
                <c:pt idx="1759">
                  <c:v>68.046999999999997</c:v>
                </c:pt>
                <c:pt idx="1760">
                  <c:v>68.08</c:v>
                </c:pt>
                <c:pt idx="1761">
                  <c:v>68.113</c:v>
                </c:pt>
                <c:pt idx="1762">
                  <c:v>68.146000000000001</c:v>
                </c:pt>
                <c:pt idx="1763">
                  <c:v>68.179000000000002</c:v>
                </c:pt>
                <c:pt idx="1764">
                  <c:v>68.212000000000003</c:v>
                </c:pt>
                <c:pt idx="1765">
                  <c:v>68.245000000000005</c:v>
                </c:pt>
                <c:pt idx="1766">
                  <c:v>68.278000000000006</c:v>
                </c:pt>
                <c:pt idx="1767">
                  <c:v>68.311000000000007</c:v>
                </c:pt>
                <c:pt idx="1768">
                  <c:v>68.343999999999994</c:v>
                </c:pt>
                <c:pt idx="1769">
                  <c:v>68.376999999999995</c:v>
                </c:pt>
                <c:pt idx="1770">
                  <c:v>68.41</c:v>
                </c:pt>
                <c:pt idx="1771">
                  <c:v>68.442999999999998</c:v>
                </c:pt>
                <c:pt idx="1772">
                  <c:v>68.475999999999999</c:v>
                </c:pt>
                <c:pt idx="1773">
                  <c:v>68.509</c:v>
                </c:pt>
                <c:pt idx="1774">
                  <c:v>68.542000000000002</c:v>
                </c:pt>
                <c:pt idx="1775">
                  <c:v>68.575000000000003</c:v>
                </c:pt>
                <c:pt idx="1776">
                  <c:v>68.608000000000004</c:v>
                </c:pt>
                <c:pt idx="1777">
                  <c:v>68.641000000000005</c:v>
                </c:pt>
                <c:pt idx="1778">
                  <c:v>68.674000000000007</c:v>
                </c:pt>
                <c:pt idx="1779">
                  <c:v>68.706999999999994</c:v>
                </c:pt>
                <c:pt idx="1780">
                  <c:v>68.739999999999995</c:v>
                </c:pt>
                <c:pt idx="1781">
                  <c:v>68.772999999999996</c:v>
                </c:pt>
                <c:pt idx="1782">
                  <c:v>68.805999999999997</c:v>
                </c:pt>
                <c:pt idx="1783">
                  <c:v>68.838999999999999</c:v>
                </c:pt>
                <c:pt idx="1784">
                  <c:v>68.872</c:v>
                </c:pt>
                <c:pt idx="1785">
                  <c:v>68.905000000000001</c:v>
                </c:pt>
                <c:pt idx="1786">
                  <c:v>68.938000000000002</c:v>
                </c:pt>
                <c:pt idx="1787">
                  <c:v>68.971000000000004</c:v>
                </c:pt>
                <c:pt idx="1788">
                  <c:v>69.004000000000005</c:v>
                </c:pt>
                <c:pt idx="1789">
                  <c:v>69.037000000000006</c:v>
                </c:pt>
                <c:pt idx="1790">
                  <c:v>69.069999999999993</c:v>
                </c:pt>
                <c:pt idx="1791">
                  <c:v>69.102999999999994</c:v>
                </c:pt>
                <c:pt idx="1792">
                  <c:v>69.135999999999996</c:v>
                </c:pt>
                <c:pt idx="1793">
                  <c:v>69.168999999999997</c:v>
                </c:pt>
                <c:pt idx="1794">
                  <c:v>69.201999999999998</c:v>
                </c:pt>
                <c:pt idx="1795">
                  <c:v>69.234999999999999</c:v>
                </c:pt>
                <c:pt idx="1796">
                  <c:v>69.268000000000001</c:v>
                </c:pt>
                <c:pt idx="1797">
                  <c:v>69.301000000000002</c:v>
                </c:pt>
                <c:pt idx="1798">
                  <c:v>69.334000000000003</c:v>
                </c:pt>
                <c:pt idx="1799">
                  <c:v>69.367000000000004</c:v>
                </c:pt>
                <c:pt idx="1800">
                  <c:v>69.400000000000006</c:v>
                </c:pt>
                <c:pt idx="1801">
                  <c:v>69.433000000000007</c:v>
                </c:pt>
                <c:pt idx="1802">
                  <c:v>69.465999999999994</c:v>
                </c:pt>
                <c:pt idx="1803">
                  <c:v>69.498999999999995</c:v>
                </c:pt>
                <c:pt idx="1804">
                  <c:v>69.531999999999996</c:v>
                </c:pt>
                <c:pt idx="1805">
                  <c:v>69.564999999999998</c:v>
                </c:pt>
                <c:pt idx="1806">
                  <c:v>69.597999999999999</c:v>
                </c:pt>
                <c:pt idx="1807">
                  <c:v>69.631</c:v>
                </c:pt>
                <c:pt idx="1808">
                  <c:v>69.664000000000001</c:v>
                </c:pt>
                <c:pt idx="1809">
                  <c:v>69.697000000000003</c:v>
                </c:pt>
                <c:pt idx="1810">
                  <c:v>69.73</c:v>
                </c:pt>
                <c:pt idx="1811">
                  <c:v>69.763000000000005</c:v>
                </c:pt>
                <c:pt idx="1812">
                  <c:v>69.796000000000006</c:v>
                </c:pt>
                <c:pt idx="1813">
                  <c:v>69.828999999999994</c:v>
                </c:pt>
                <c:pt idx="1814">
                  <c:v>69.861999999999995</c:v>
                </c:pt>
                <c:pt idx="1815">
                  <c:v>69.894999999999996</c:v>
                </c:pt>
                <c:pt idx="1816">
                  <c:v>69.927999999999997</c:v>
                </c:pt>
                <c:pt idx="1817">
                  <c:v>69.960999999999999</c:v>
                </c:pt>
                <c:pt idx="1818">
                  <c:v>69.994</c:v>
                </c:pt>
                <c:pt idx="1819">
                  <c:v>70.027000000000001</c:v>
                </c:pt>
                <c:pt idx="1820">
                  <c:v>70.06</c:v>
                </c:pt>
                <c:pt idx="1821">
                  <c:v>70.093000000000004</c:v>
                </c:pt>
                <c:pt idx="1822">
                  <c:v>70.126000000000005</c:v>
                </c:pt>
                <c:pt idx="1823">
                  <c:v>70.159000000000006</c:v>
                </c:pt>
                <c:pt idx="1824">
                  <c:v>70.191999999999993</c:v>
                </c:pt>
                <c:pt idx="1825">
                  <c:v>70.224999999999994</c:v>
                </c:pt>
                <c:pt idx="1826">
                  <c:v>70.257999999999996</c:v>
                </c:pt>
                <c:pt idx="1827">
                  <c:v>70.290999999999997</c:v>
                </c:pt>
                <c:pt idx="1828">
                  <c:v>70.323999999999998</c:v>
                </c:pt>
                <c:pt idx="1829">
                  <c:v>70.356999999999999</c:v>
                </c:pt>
                <c:pt idx="1830">
                  <c:v>70.39</c:v>
                </c:pt>
                <c:pt idx="1831">
                  <c:v>70.423000000000002</c:v>
                </c:pt>
                <c:pt idx="1832">
                  <c:v>70.456000000000003</c:v>
                </c:pt>
                <c:pt idx="1833">
                  <c:v>70.489000000000004</c:v>
                </c:pt>
                <c:pt idx="1834">
                  <c:v>70.522000000000006</c:v>
                </c:pt>
                <c:pt idx="1835">
                  <c:v>70.555000000000007</c:v>
                </c:pt>
                <c:pt idx="1836">
                  <c:v>70.587999999999994</c:v>
                </c:pt>
                <c:pt idx="1837">
                  <c:v>70.620999999999995</c:v>
                </c:pt>
                <c:pt idx="1838">
                  <c:v>70.653999999999996</c:v>
                </c:pt>
                <c:pt idx="1839">
                  <c:v>70.686999999999998</c:v>
                </c:pt>
                <c:pt idx="1840">
                  <c:v>70.72</c:v>
                </c:pt>
                <c:pt idx="1841">
                  <c:v>70.753</c:v>
                </c:pt>
                <c:pt idx="1842">
                  <c:v>70.786000000000001</c:v>
                </c:pt>
                <c:pt idx="1843">
                  <c:v>70.819000000000003</c:v>
                </c:pt>
                <c:pt idx="1844">
                  <c:v>70.852000000000004</c:v>
                </c:pt>
                <c:pt idx="1845">
                  <c:v>70.885000000000005</c:v>
                </c:pt>
                <c:pt idx="1846">
                  <c:v>70.918000000000006</c:v>
                </c:pt>
                <c:pt idx="1847">
                  <c:v>70.950999999999993</c:v>
                </c:pt>
                <c:pt idx="1848">
                  <c:v>70.983999999999995</c:v>
                </c:pt>
                <c:pt idx="1849">
                  <c:v>71.016999999999996</c:v>
                </c:pt>
                <c:pt idx="1850">
                  <c:v>71.05</c:v>
                </c:pt>
                <c:pt idx="1851">
                  <c:v>71.082999999999998</c:v>
                </c:pt>
                <c:pt idx="1852">
                  <c:v>71.116</c:v>
                </c:pt>
                <c:pt idx="1853">
                  <c:v>71.149000000000001</c:v>
                </c:pt>
                <c:pt idx="1854">
                  <c:v>71.182000000000002</c:v>
                </c:pt>
                <c:pt idx="1855">
                  <c:v>71.215000000000003</c:v>
                </c:pt>
                <c:pt idx="1856">
                  <c:v>71.248000000000005</c:v>
                </c:pt>
                <c:pt idx="1857">
                  <c:v>71.281000000000006</c:v>
                </c:pt>
                <c:pt idx="1858">
                  <c:v>71.313999999999993</c:v>
                </c:pt>
                <c:pt idx="1859">
                  <c:v>71.346999999999994</c:v>
                </c:pt>
                <c:pt idx="1860">
                  <c:v>71.38</c:v>
                </c:pt>
                <c:pt idx="1861">
                  <c:v>71.412999999999997</c:v>
                </c:pt>
                <c:pt idx="1862">
                  <c:v>71.445999999999998</c:v>
                </c:pt>
                <c:pt idx="1863">
                  <c:v>71.478999999999999</c:v>
                </c:pt>
                <c:pt idx="1864">
                  <c:v>71.512</c:v>
                </c:pt>
                <c:pt idx="1865">
                  <c:v>71.545000000000002</c:v>
                </c:pt>
                <c:pt idx="1866">
                  <c:v>71.578000000000003</c:v>
                </c:pt>
                <c:pt idx="1867">
                  <c:v>71.611000000000004</c:v>
                </c:pt>
                <c:pt idx="1868">
                  <c:v>71.644000000000005</c:v>
                </c:pt>
                <c:pt idx="1869">
                  <c:v>71.677000000000007</c:v>
                </c:pt>
                <c:pt idx="1870">
                  <c:v>71.709999999999994</c:v>
                </c:pt>
                <c:pt idx="1871">
                  <c:v>71.742999999999995</c:v>
                </c:pt>
                <c:pt idx="1872">
                  <c:v>71.775999999999996</c:v>
                </c:pt>
                <c:pt idx="1873">
                  <c:v>71.808999999999997</c:v>
                </c:pt>
                <c:pt idx="1874">
                  <c:v>71.841999999999999</c:v>
                </c:pt>
                <c:pt idx="1875">
                  <c:v>71.875</c:v>
                </c:pt>
                <c:pt idx="1876">
                  <c:v>71.908000000000001</c:v>
                </c:pt>
                <c:pt idx="1877">
                  <c:v>71.941000000000003</c:v>
                </c:pt>
                <c:pt idx="1878">
                  <c:v>71.974000000000004</c:v>
                </c:pt>
                <c:pt idx="1879">
                  <c:v>72.007000000000005</c:v>
                </c:pt>
                <c:pt idx="1880">
                  <c:v>72.040000000000006</c:v>
                </c:pt>
                <c:pt idx="1881">
                  <c:v>72.072999999999993</c:v>
                </c:pt>
                <c:pt idx="1882">
                  <c:v>72.105999999999995</c:v>
                </c:pt>
                <c:pt idx="1883">
                  <c:v>72.138999999999996</c:v>
                </c:pt>
                <c:pt idx="1884">
                  <c:v>72.171999999999997</c:v>
                </c:pt>
                <c:pt idx="1885">
                  <c:v>72.204999999999998</c:v>
                </c:pt>
                <c:pt idx="1886">
                  <c:v>72.238</c:v>
                </c:pt>
                <c:pt idx="1887">
                  <c:v>72.271000000000001</c:v>
                </c:pt>
                <c:pt idx="1888">
                  <c:v>72.304000000000002</c:v>
                </c:pt>
                <c:pt idx="1889">
                  <c:v>72.337000000000003</c:v>
                </c:pt>
                <c:pt idx="1890">
                  <c:v>72.37</c:v>
                </c:pt>
                <c:pt idx="1891">
                  <c:v>72.403000000000006</c:v>
                </c:pt>
                <c:pt idx="1892">
                  <c:v>72.436000000000007</c:v>
                </c:pt>
                <c:pt idx="1893">
                  <c:v>72.468999999999994</c:v>
                </c:pt>
                <c:pt idx="1894">
                  <c:v>72.501999999999995</c:v>
                </c:pt>
                <c:pt idx="1895">
                  <c:v>72.534999999999997</c:v>
                </c:pt>
                <c:pt idx="1896">
                  <c:v>72.567999999999998</c:v>
                </c:pt>
                <c:pt idx="1897">
                  <c:v>72.600999999999999</c:v>
                </c:pt>
                <c:pt idx="1898">
                  <c:v>72.634</c:v>
                </c:pt>
                <c:pt idx="1899">
                  <c:v>72.667000000000002</c:v>
                </c:pt>
                <c:pt idx="1900">
                  <c:v>72.7</c:v>
                </c:pt>
                <c:pt idx="1901">
                  <c:v>72.733000000000004</c:v>
                </c:pt>
                <c:pt idx="1902">
                  <c:v>72.766000000000005</c:v>
                </c:pt>
                <c:pt idx="1903">
                  <c:v>72.799000000000007</c:v>
                </c:pt>
                <c:pt idx="1904">
                  <c:v>72.831999999999994</c:v>
                </c:pt>
                <c:pt idx="1905">
                  <c:v>72.864999999999995</c:v>
                </c:pt>
                <c:pt idx="1906">
                  <c:v>72.897999999999996</c:v>
                </c:pt>
                <c:pt idx="1907">
                  <c:v>72.930999999999997</c:v>
                </c:pt>
                <c:pt idx="1908">
                  <c:v>72.963999999999999</c:v>
                </c:pt>
                <c:pt idx="1909">
                  <c:v>72.997</c:v>
                </c:pt>
                <c:pt idx="1910">
                  <c:v>73.03</c:v>
                </c:pt>
                <c:pt idx="1911">
                  <c:v>73.063000000000002</c:v>
                </c:pt>
                <c:pt idx="1912">
                  <c:v>73.096000000000004</c:v>
                </c:pt>
                <c:pt idx="1913">
                  <c:v>73.129000000000005</c:v>
                </c:pt>
                <c:pt idx="1914">
                  <c:v>73.162000000000006</c:v>
                </c:pt>
                <c:pt idx="1915">
                  <c:v>73.194999999999993</c:v>
                </c:pt>
                <c:pt idx="1916">
                  <c:v>73.227999999999994</c:v>
                </c:pt>
                <c:pt idx="1917">
                  <c:v>73.260999999999996</c:v>
                </c:pt>
                <c:pt idx="1918">
                  <c:v>73.293999999999997</c:v>
                </c:pt>
                <c:pt idx="1919">
                  <c:v>73.326999999999998</c:v>
                </c:pt>
                <c:pt idx="1920">
                  <c:v>73.36</c:v>
                </c:pt>
                <c:pt idx="1921">
                  <c:v>73.393000000000001</c:v>
                </c:pt>
                <c:pt idx="1922">
                  <c:v>73.426000000000002</c:v>
                </c:pt>
                <c:pt idx="1923">
                  <c:v>73.459000000000003</c:v>
                </c:pt>
                <c:pt idx="1924">
                  <c:v>73.492000000000004</c:v>
                </c:pt>
                <c:pt idx="1925">
                  <c:v>73.525000000000006</c:v>
                </c:pt>
                <c:pt idx="1926">
                  <c:v>73.558000000000007</c:v>
                </c:pt>
                <c:pt idx="1927">
                  <c:v>73.590999999999994</c:v>
                </c:pt>
                <c:pt idx="1928">
                  <c:v>73.623999999999995</c:v>
                </c:pt>
                <c:pt idx="1929">
                  <c:v>73.656999999999996</c:v>
                </c:pt>
                <c:pt idx="1930">
                  <c:v>73.69</c:v>
                </c:pt>
                <c:pt idx="1931">
                  <c:v>73.722999999999999</c:v>
                </c:pt>
                <c:pt idx="1932">
                  <c:v>73.756</c:v>
                </c:pt>
                <c:pt idx="1933">
                  <c:v>73.789000000000001</c:v>
                </c:pt>
                <c:pt idx="1934">
                  <c:v>73.822000000000003</c:v>
                </c:pt>
                <c:pt idx="1935">
                  <c:v>73.855000000000004</c:v>
                </c:pt>
                <c:pt idx="1936">
                  <c:v>73.888000000000005</c:v>
                </c:pt>
                <c:pt idx="1937">
                  <c:v>73.921000000000006</c:v>
                </c:pt>
                <c:pt idx="1938">
                  <c:v>73.953999999999994</c:v>
                </c:pt>
                <c:pt idx="1939">
                  <c:v>73.986999999999995</c:v>
                </c:pt>
                <c:pt idx="1940">
                  <c:v>74.02</c:v>
                </c:pt>
                <c:pt idx="1941">
                  <c:v>74.052999999999997</c:v>
                </c:pt>
                <c:pt idx="1942">
                  <c:v>74.085999999999999</c:v>
                </c:pt>
                <c:pt idx="1943">
                  <c:v>74.119</c:v>
                </c:pt>
                <c:pt idx="1944">
                  <c:v>74.152000000000001</c:v>
                </c:pt>
                <c:pt idx="1945">
                  <c:v>74.185000000000002</c:v>
                </c:pt>
                <c:pt idx="1946">
                  <c:v>74.218000000000004</c:v>
                </c:pt>
                <c:pt idx="1947">
                  <c:v>74.251000000000005</c:v>
                </c:pt>
                <c:pt idx="1948">
                  <c:v>74.284000000000006</c:v>
                </c:pt>
                <c:pt idx="1949">
                  <c:v>74.316999999999993</c:v>
                </c:pt>
                <c:pt idx="1950">
                  <c:v>74.349999999999994</c:v>
                </c:pt>
                <c:pt idx="1951">
                  <c:v>74.382999999999996</c:v>
                </c:pt>
                <c:pt idx="1952">
                  <c:v>74.415999999999997</c:v>
                </c:pt>
                <c:pt idx="1953">
                  <c:v>74.448999999999998</c:v>
                </c:pt>
                <c:pt idx="1954">
                  <c:v>74.481999999999999</c:v>
                </c:pt>
                <c:pt idx="1955">
                  <c:v>74.515000000000001</c:v>
                </c:pt>
                <c:pt idx="1956">
                  <c:v>74.548000000000002</c:v>
                </c:pt>
                <c:pt idx="1957">
                  <c:v>74.581000000000003</c:v>
                </c:pt>
                <c:pt idx="1958">
                  <c:v>74.614000000000004</c:v>
                </c:pt>
                <c:pt idx="1959">
                  <c:v>74.647000000000006</c:v>
                </c:pt>
                <c:pt idx="1960">
                  <c:v>74.680000000000007</c:v>
                </c:pt>
                <c:pt idx="1961">
                  <c:v>74.712999999999994</c:v>
                </c:pt>
                <c:pt idx="1962">
                  <c:v>74.745999999999995</c:v>
                </c:pt>
                <c:pt idx="1963">
                  <c:v>74.778999999999996</c:v>
                </c:pt>
                <c:pt idx="1964">
                  <c:v>74.811999999999998</c:v>
                </c:pt>
                <c:pt idx="1965">
                  <c:v>74.844999999999999</c:v>
                </c:pt>
                <c:pt idx="1966">
                  <c:v>74.878</c:v>
                </c:pt>
                <c:pt idx="1967">
                  <c:v>74.911000000000001</c:v>
                </c:pt>
                <c:pt idx="1968">
                  <c:v>74.944000000000003</c:v>
                </c:pt>
                <c:pt idx="1969">
                  <c:v>74.977000000000004</c:v>
                </c:pt>
                <c:pt idx="1970">
                  <c:v>75.010000000000005</c:v>
                </c:pt>
                <c:pt idx="1971">
                  <c:v>75.043000000000006</c:v>
                </c:pt>
                <c:pt idx="1972">
                  <c:v>75.075999999999993</c:v>
                </c:pt>
                <c:pt idx="1973">
                  <c:v>75.108999999999995</c:v>
                </c:pt>
                <c:pt idx="1974">
                  <c:v>75.141999999999996</c:v>
                </c:pt>
                <c:pt idx="1975">
                  <c:v>75.174999999999997</c:v>
                </c:pt>
                <c:pt idx="1976">
                  <c:v>75.207999999999998</c:v>
                </c:pt>
                <c:pt idx="1977">
                  <c:v>75.241</c:v>
                </c:pt>
                <c:pt idx="1978">
                  <c:v>75.274000000000001</c:v>
                </c:pt>
                <c:pt idx="1979">
                  <c:v>75.307000000000002</c:v>
                </c:pt>
                <c:pt idx="1980">
                  <c:v>75.34</c:v>
                </c:pt>
                <c:pt idx="1981">
                  <c:v>75.373000000000005</c:v>
                </c:pt>
                <c:pt idx="1982">
                  <c:v>75.406000000000006</c:v>
                </c:pt>
                <c:pt idx="1983">
                  <c:v>75.438999999999993</c:v>
                </c:pt>
                <c:pt idx="1984">
                  <c:v>75.471999999999994</c:v>
                </c:pt>
                <c:pt idx="1985">
                  <c:v>75.504999999999995</c:v>
                </c:pt>
                <c:pt idx="1986">
                  <c:v>75.537999999999997</c:v>
                </c:pt>
                <c:pt idx="1987">
                  <c:v>75.570999999999998</c:v>
                </c:pt>
                <c:pt idx="1988">
                  <c:v>75.603999999999999</c:v>
                </c:pt>
                <c:pt idx="1989">
                  <c:v>75.637</c:v>
                </c:pt>
                <c:pt idx="1990">
                  <c:v>75.67</c:v>
                </c:pt>
                <c:pt idx="1991">
                  <c:v>75.703000000000003</c:v>
                </c:pt>
                <c:pt idx="1992">
                  <c:v>75.736000000000004</c:v>
                </c:pt>
                <c:pt idx="1993">
                  <c:v>75.769000000000005</c:v>
                </c:pt>
                <c:pt idx="1994">
                  <c:v>75.802000000000007</c:v>
                </c:pt>
                <c:pt idx="1995">
                  <c:v>75.834999999999994</c:v>
                </c:pt>
                <c:pt idx="1996">
                  <c:v>75.867999999999995</c:v>
                </c:pt>
                <c:pt idx="1997">
                  <c:v>75.900999999999996</c:v>
                </c:pt>
                <c:pt idx="1998">
                  <c:v>75.933999999999997</c:v>
                </c:pt>
                <c:pt idx="1999">
                  <c:v>75.966999999999999</c:v>
                </c:pt>
                <c:pt idx="2000">
                  <c:v>76</c:v>
                </c:pt>
                <c:pt idx="2001">
                  <c:v>76.033000000000001</c:v>
                </c:pt>
                <c:pt idx="2002">
                  <c:v>76.066000000000003</c:v>
                </c:pt>
                <c:pt idx="2003">
                  <c:v>76.099000000000004</c:v>
                </c:pt>
                <c:pt idx="2004">
                  <c:v>76.132000000000005</c:v>
                </c:pt>
                <c:pt idx="2005">
                  <c:v>76.165000000000006</c:v>
                </c:pt>
                <c:pt idx="2006">
                  <c:v>76.197999999999993</c:v>
                </c:pt>
                <c:pt idx="2007">
                  <c:v>76.230999999999995</c:v>
                </c:pt>
                <c:pt idx="2008">
                  <c:v>76.263999999999996</c:v>
                </c:pt>
                <c:pt idx="2009">
                  <c:v>76.296999999999997</c:v>
                </c:pt>
                <c:pt idx="2010">
                  <c:v>76.33</c:v>
                </c:pt>
                <c:pt idx="2011">
                  <c:v>76.363</c:v>
                </c:pt>
                <c:pt idx="2012">
                  <c:v>76.396000000000001</c:v>
                </c:pt>
                <c:pt idx="2013">
                  <c:v>76.429000000000002</c:v>
                </c:pt>
                <c:pt idx="2014">
                  <c:v>76.462000000000003</c:v>
                </c:pt>
                <c:pt idx="2015">
                  <c:v>76.495000000000005</c:v>
                </c:pt>
                <c:pt idx="2016">
                  <c:v>76.528000000000006</c:v>
                </c:pt>
                <c:pt idx="2017">
                  <c:v>76.561000000000007</c:v>
                </c:pt>
                <c:pt idx="2018">
                  <c:v>76.593999999999994</c:v>
                </c:pt>
                <c:pt idx="2019">
                  <c:v>76.626999999999995</c:v>
                </c:pt>
                <c:pt idx="2020">
                  <c:v>76.66</c:v>
                </c:pt>
                <c:pt idx="2021">
                  <c:v>76.692999999999998</c:v>
                </c:pt>
                <c:pt idx="2022">
                  <c:v>76.725999999999999</c:v>
                </c:pt>
                <c:pt idx="2023">
                  <c:v>76.759</c:v>
                </c:pt>
                <c:pt idx="2024">
                  <c:v>76.792000000000002</c:v>
                </c:pt>
                <c:pt idx="2025">
                  <c:v>76.825000000000003</c:v>
                </c:pt>
                <c:pt idx="2026">
                  <c:v>76.858000000000004</c:v>
                </c:pt>
                <c:pt idx="2027">
                  <c:v>76.891000000000005</c:v>
                </c:pt>
                <c:pt idx="2028">
                  <c:v>76.924000000000007</c:v>
                </c:pt>
                <c:pt idx="2029">
                  <c:v>76.956999999999994</c:v>
                </c:pt>
                <c:pt idx="2030">
                  <c:v>76.989999999999995</c:v>
                </c:pt>
                <c:pt idx="2031">
                  <c:v>77.022999999999996</c:v>
                </c:pt>
                <c:pt idx="2032">
                  <c:v>77.055999999999997</c:v>
                </c:pt>
                <c:pt idx="2033">
                  <c:v>77.088999999999999</c:v>
                </c:pt>
                <c:pt idx="2034">
                  <c:v>77.122</c:v>
                </c:pt>
                <c:pt idx="2035">
                  <c:v>77.155000000000001</c:v>
                </c:pt>
                <c:pt idx="2036">
                  <c:v>77.188000000000002</c:v>
                </c:pt>
                <c:pt idx="2037">
                  <c:v>77.221000000000004</c:v>
                </c:pt>
                <c:pt idx="2038">
                  <c:v>77.254000000000005</c:v>
                </c:pt>
                <c:pt idx="2039">
                  <c:v>77.287000000000006</c:v>
                </c:pt>
                <c:pt idx="2040">
                  <c:v>77.319999999999993</c:v>
                </c:pt>
                <c:pt idx="2041">
                  <c:v>77.352999999999994</c:v>
                </c:pt>
                <c:pt idx="2042">
                  <c:v>77.385999999999996</c:v>
                </c:pt>
                <c:pt idx="2043">
                  <c:v>77.418999999999997</c:v>
                </c:pt>
                <c:pt idx="2044">
                  <c:v>77.451999999999998</c:v>
                </c:pt>
                <c:pt idx="2045">
                  <c:v>77.484999999999999</c:v>
                </c:pt>
                <c:pt idx="2046">
                  <c:v>77.518000000000001</c:v>
                </c:pt>
                <c:pt idx="2047">
                  <c:v>77.551000000000002</c:v>
                </c:pt>
                <c:pt idx="2048">
                  <c:v>77.584000000000003</c:v>
                </c:pt>
                <c:pt idx="2049">
                  <c:v>77.617000000000004</c:v>
                </c:pt>
                <c:pt idx="2050">
                  <c:v>77.650000000000006</c:v>
                </c:pt>
                <c:pt idx="2051">
                  <c:v>77.683000000000007</c:v>
                </c:pt>
                <c:pt idx="2052">
                  <c:v>77.715999999999994</c:v>
                </c:pt>
                <c:pt idx="2053">
                  <c:v>77.748999999999995</c:v>
                </c:pt>
                <c:pt idx="2054">
                  <c:v>77.781999999999996</c:v>
                </c:pt>
                <c:pt idx="2055">
                  <c:v>77.814999999999998</c:v>
                </c:pt>
                <c:pt idx="2056">
                  <c:v>77.847999999999999</c:v>
                </c:pt>
                <c:pt idx="2057">
                  <c:v>77.881</c:v>
                </c:pt>
                <c:pt idx="2058">
                  <c:v>77.914000000000001</c:v>
                </c:pt>
                <c:pt idx="2059">
                  <c:v>77.947000000000003</c:v>
                </c:pt>
                <c:pt idx="2060">
                  <c:v>77.98</c:v>
                </c:pt>
                <c:pt idx="2061">
                  <c:v>78.013000000000005</c:v>
                </c:pt>
                <c:pt idx="2062">
                  <c:v>78.046000000000006</c:v>
                </c:pt>
                <c:pt idx="2063">
                  <c:v>78.078999999999994</c:v>
                </c:pt>
                <c:pt idx="2064">
                  <c:v>78.111999999999995</c:v>
                </c:pt>
                <c:pt idx="2065">
                  <c:v>78.144999999999996</c:v>
                </c:pt>
                <c:pt idx="2066">
                  <c:v>78.177999999999997</c:v>
                </c:pt>
                <c:pt idx="2067">
                  <c:v>78.210999999999999</c:v>
                </c:pt>
                <c:pt idx="2068">
                  <c:v>78.244</c:v>
                </c:pt>
                <c:pt idx="2069">
                  <c:v>78.277000000000001</c:v>
                </c:pt>
                <c:pt idx="2070">
                  <c:v>78.31</c:v>
                </c:pt>
                <c:pt idx="2071">
                  <c:v>78.343000000000004</c:v>
                </c:pt>
                <c:pt idx="2072">
                  <c:v>78.376000000000005</c:v>
                </c:pt>
                <c:pt idx="2073">
                  <c:v>78.409000000000006</c:v>
                </c:pt>
                <c:pt idx="2074">
                  <c:v>78.441999999999993</c:v>
                </c:pt>
                <c:pt idx="2075">
                  <c:v>78.474999999999994</c:v>
                </c:pt>
                <c:pt idx="2076">
                  <c:v>78.507999999999996</c:v>
                </c:pt>
                <c:pt idx="2077">
                  <c:v>78.540999999999997</c:v>
                </c:pt>
                <c:pt idx="2078">
                  <c:v>78.573999999999998</c:v>
                </c:pt>
                <c:pt idx="2079">
                  <c:v>78.606999999999999</c:v>
                </c:pt>
                <c:pt idx="2080">
                  <c:v>78.64</c:v>
                </c:pt>
                <c:pt idx="2081">
                  <c:v>78.673000000000002</c:v>
                </c:pt>
                <c:pt idx="2082">
                  <c:v>78.706000000000003</c:v>
                </c:pt>
                <c:pt idx="2083">
                  <c:v>78.739000000000004</c:v>
                </c:pt>
                <c:pt idx="2084">
                  <c:v>78.772000000000006</c:v>
                </c:pt>
                <c:pt idx="2085">
                  <c:v>78.805000000000007</c:v>
                </c:pt>
                <c:pt idx="2086">
                  <c:v>78.837999999999994</c:v>
                </c:pt>
                <c:pt idx="2087">
                  <c:v>78.870999999999995</c:v>
                </c:pt>
                <c:pt idx="2088">
                  <c:v>78.903999999999996</c:v>
                </c:pt>
                <c:pt idx="2089">
                  <c:v>78.936999999999998</c:v>
                </c:pt>
                <c:pt idx="2090">
                  <c:v>78.97</c:v>
                </c:pt>
                <c:pt idx="2091">
                  <c:v>79.003</c:v>
                </c:pt>
                <c:pt idx="2092">
                  <c:v>79.036000000000001</c:v>
                </c:pt>
                <c:pt idx="2093">
                  <c:v>79.069000000000003</c:v>
                </c:pt>
                <c:pt idx="2094">
                  <c:v>79.102000000000004</c:v>
                </c:pt>
                <c:pt idx="2095">
                  <c:v>79.135000000000005</c:v>
                </c:pt>
                <c:pt idx="2096">
                  <c:v>79.168000000000006</c:v>
                </c:pt>
                <c:pt idx="2097">
                  <c:v>79.200999999999993</c:v>
                </c:pt>
                <c:pt idx="2098">
                  <c:v>79.233999999999995</c:v>
                </c:pt>
                <c:pt idx="2099">
                  <c:v>79.266999999999996</c:v>
                </c:pt>
                <c:pt idx="2100">
                  <c:v>79.3</c:v>
                </c:pt>
                <c:pt idx="2101">
                  <c:v>79.332999999999998</c:v>
                </c:pt>
                <c:pt idx="2102">
                  <c:v>79.366</c:v>
                </c:pt>
                <c:pt idx="2103">
                  <c:v>79.399000000000001</c:v>
                </c:pt>
                <c:pt idx="2104">
                  <c:v>79.432000000000002</c:v>
                </c:pt>
                <c:pt idx="2105">
                  <c:v>79.465000000000003</c:v>
                </c:pt>
                <c:pt idx="2106">
                  <c:v>79.498000000000005</c:v>
                </c:pt>
                <c:pt idx="2107">
                  <c:v>79.531000000000006</c:v>
                </c:pt>
                <c:pt idx="2108">
                  <c:v>79.563999999999993</c:v>
                </c:pt>
                <c:pt idx="2109">
                  <c:v>79.596999999999994</c:v>
                </c:pt>
                <c:pt idx="2110">
                  <c:v>79.63</c:v>
                </c:pt>
                <c:pt idx="2111">
                  <c:v>79.662999999999997</c:v>
                </c:pt>
                <c:pt idx="2112">
                  <c:v>79.695999999999998</c:v>
                </c:pt>
                <c:pt idx="2113">
                  <c:v>79.728999999999999</c:v>
                </c:pt>
                <c:pt idx="2114">
                  <c:v>79.762</c:v>
                </c:pt>
                <c:pt idx="2115">
                  <c:v>79.795000000000002</c:v>
                </c:pt>
                <c:pt idx="2116">
                  <c:v>79.828000000000003</c:v>
                </c:pt>
                <c:pt idx="2117">
                  <c:v>79.861000000000004</c:v>
                </c:pt>
                <c:pt idx="2118">
                  <c:v>79.894000000000005</c:v>
                </c:pt>
                <c:pt idx="2119">
                  <c:v>79.927000000000007</c:v>
                </c:pt>
                <c:pt idx="2120">
                  <c:v>79.959999999999994</c:v>
                </c:pt>
                <c:pt idx="2121">
                  <c:v>79.992999999999995</c:v>
                </c:pt>
                <c:pt idx="2122">
                  <c:v>80.025999999999996</c:v>
                </c:pt>
                <c:pt idx="2123">
                  <c:v>80.058999999999997</c:v>
                </c:pt>
                <c:pt idx="2124">
                  <c:v>80.091999999999999</c:v>
                </c:pt>
                <c:pt idx="2125">
                  <c:v>80.125</c:v>
                </c:pt>
                <c:pt idx="2126">
                  <c:v>80.158000000000001</c:v>
                </c:pt>
                <c:pt idx="2127">
                  <c:v>80.191000000000003</c:v>
                </c:pt>
                <c:pt idx="2128">
                  <c:v>80.224000000000004</c:v>
                </c:pt>
                <c:pt idx="2129">
                  <c:v>80.257000000000005</c:v>
                </c:pt>
                <c:pt idx="2130">
                  <c:v>80.290000000000006</c:v>
                </c:pt>
                <c:pt idx="2131">
                  <c:v>80.322999999999993</c:v>
                </c:pt>
                <c:pt idx="2132">
                  <c:v>80.355999999999995</c:v>
                </c:pt>
                <c:pt idx="2133">
                  <c:v>80.388999999999996</c:v>
                </c:pt>
                <c:pt idx="2134">
                  <c:v>80.421999999999997</c:v>
                </c:pt>
                <c:pt idx="2135">
                  <c:v>80.454999999999998</c:v>
                </c:pt>
                <c:pt idx="2136">
                  <c:v>80.488</c:v>
                </c:pt>
                <c:pt idx="2137">
                  <c:v>80.521000000000001</c:v>
                </c:pt>
                <c:pt idx="2138">
                  <c:v>80.554000000000002</c:v>
                </c:pt>
                <c:pt idx="2139">
                  <c:v>80.587000000000003</c:v>
                </c:pt>
                <c:pt idx="2140">
                  <c:v>80.62</c:v>
                </c:pt>
                <c:pt idx="2141">
                  <c:v>80.653000000000006</c:v>
                </c:pt>
                <c:pt idx="2142">
                  <c:v>80.686000000000007</c:v>
                </c:pt>
                <c:pt idx="2143">
                  <c:v>80.718999999999994</c:v>
                </c:pt>
                <c:pt idx="2144">
                  <c:v>80.751999999999995</c:v>
                </c:pt>
                <c:pt idx="2145">
                  <c:v>80.784999999999997</c:v>
                </c:pt>
                <c:pt idx="2146">
                  <c:v>80.817999999999998</c:v>
                </c:pt>
                <c:pt idx="2147">
                  <c:v>80.850999999999999</c:v>
                </c:pt>
                <c:pt idx="2148">
                  <c:v>80.884</c:v>
                </c:pt>
                <c:pt idx="2149">
                  <c:v>80.917000000000002</c:v>
                </c:pt>
                <c:pt idx="2150">
                  <c:v>80.95</c:v>
                </c:pt>
                <c:pt idx="2151">
                  <c:v>80.983000000000004</c:v>
                </c:pt>
                <c:pt idx="2152">
                  <c:v>81.016000000000005</c:v>
                </c:pt>
                <c:pt idx="2153">
                  <c:v>81.049000000000007</c:v>
                </c:pt>
                <c:pt idx="2154">
                  <c:v>81.081999999999994</c:v>
                </c:pt>
                <c:pt idx="2155">
                  <c:v>81.114999999999995</c:v>
                </c:pt>
                <c:pt idx="2156">
                  <c:v>81.147999999999996</c:v>
                </c:pt>
                <c:pt idx="2157">
                  <c:v>81.180999999999997</c:v>
                </c:pt>
                <c:pt idx="2158">
                  <c:v>81.213999999999999</c:v>
                </c:pt>
                <c:pt idx="2159">
                  <c:v>81.247</c:v>
                </c:pt>
                <c:pt idx="2160">
                  <c:v>81.28</c:v>
                </c:pt>
                <c:pt idx="2161">
                  <c:v>81.313000000000002</c:v>
                </c:pt>
                <c:pt idx="2162">
                  <c:v>81.346000000000004</c:v>
                </c:pt>
                <c:pt idx="2163">
                  <c:v>81.379000000000005</c:v>
                </c:pt>
                <c:pt idx="2164">
                  <c:v>81.412000000000006</c:v>
                </c:pt>
                <c:pt idx="2165">
                  <c:v>81.444999999999993</c:v>
                </c:pt>
                <c:pt idx="2166">
                  <c:v>81.477999999999994</c:v>
                </c:pt>
                <c:pt idx="2167">
                  <c:v>81.510999999999996</c:v>
                </c:pt>
                <c:pt idx="2168">
                  <c:v>81.543999999999997</c:v>
                </c:pt>
                <c:pt idx="2169">
                  <c:v>81.576999999999998</c:v>
                </c:pt>
                <c:pt idx="2170">
                  <c:v>81.61</c:v>
                </c:pt>
                <c:pt idx="2171">
                  <c:v>81.643000000000001</c:v>
                </c:pt>
                <c:pt idx="2172">
                  <c:v>81.676000000000002</c:v>
                </c:pt>
                <c:pt idx="2173">
                  <c:v>81.709000000000003</c:v>
                </c:pt>
                <c:pt idx="2174">
                  <c:v>81.742000000000004</c:v>
                </c:pt>
                <c:pt idx="2175">
                  <c:v>81.775000000000006</c:v>
                </c:pt>
                <c:pt idx="2176">
                  <c:v>81.808000000000007</c:v>
                </c:pt>
                <c:pt idx="2177">
                  <c:v>81.840999999999994</c:v>
                </c:pt>
                <c:pt idx="2178">
                  <c:v>81.873999999999995</c:v>
                </c:pt>
                <c:pt idx="2179">
                  <c:v>81.906999999999996</c:v>
                </c:pt>
                <c:pt idx="2180">
                  <c:v>81.94</c:v>
                </c:pt>
                <c:pt idx="2181">
                  <c:v>81.972999999999999</c:v>
                </c:pt>
                <c:pt idx="2182">
                  <c:v>82.006</c:v>
                </c:pt>
                <c:pt idx="2183">
                  <c:v>82.039000000000001</c:v>
                </c:pt>
                <c:pt idx="2184">
                  <c:v>82.072000000000003</c:v>
                </c:pt>
                <c:pt idx="2185">
                  <c:v>82.105000000000004</c:v>
                </c:pt>
                <c:pt idx="2186">
                  <c:v>82.138000000000005</c:v>
                </c:pt>
                <c:pt idx="2187">
                  <c:v>82.171000000000006</c:v>
                </c:pt>
                <c:pt idx="2188">
                  <c:v>82.203999999999994</c:v>
                </c:pt>
                <c:pt idx="2189">
                  <c:v>82.236999999999995</c:v>
                </c:pt>
                <c:pt idx="2190">
                  <c:v>82.27</c:v>
                </c:pt>
                <c:pt idx="2191">
                  <c:v>82.302999999999997</c:v>
                </c:pt>
                <c:pt idx="2192">
                  <c:v>82.335999999999999</c:v>
                </c:pt>
                <c:pt idx="2193">
                  <c:v>82.369</c:v>
                </c:pt>
                <c:pt idx="2194">
                  <c:v>82.402000000000001</c:v>
                </c:pt>
                <c:pt idx="2195">
                  <c:v>82.435000000000002</c:v>
                </c:pt>
                <c:pt idx="2196">
                  <c:v>82.468000000000004</c:v>
                </c:pt>
                <c:pt idx="2197">
                  <c:v>82.501000000000005</c:v>
                </c:pt>
                <c:pt idx="2198">
                  <c:v>82.534000000000006</c:v>
                </c:pt>
                <c:pt idx="2199">
                  <c:v>82.566999999999993</c:v>
                </c:pt>
                <c:pt idx="2200">
                  <c:v>82.6</c:v>
                </c:pt>
                <c:pt idx="2201">
                  <c:v>82.632999999999996</c:v>
                </c:pt>
                <c:pt idx="2202">
                  <c:v>82.665999999999997</c:v>
                </c:pt>
                <c:pt idx="2203">
                  <c:v>82.698999999999998</c:v>
                </c:pt>
                <c:pt idx="2204">
                  <c:v>82.731999999999999</c:v>
                </c:pt>
                <c:pt idx="2205">
                  <c:v>82.765000000000001</c:v>
                </c:pt>
                <c:pt idx="2206">
                  <c:v>82.798000000000002</c:v>
                </c:pt>
                <c:pt idx="2207">
                  <c:v>82.831000000000003</c:v>
                </c:pt>
                <c:pt idx="2208">
                  <c:v>82.864000000000004</c:v>
                </c:pt>
                <c:pt idx="2209">
                  <c:v>82.897000000000006</c:v>
                </c:pt>
                <c:pt idx="2210">
                  <c:v>82.93</c:v>
                </c:pt>
                <c:pt idx="2211">
                  <c:v>82.962999999999994</c:v>
                </c:pt>
                <c:pt idx="2212">
                  <c:v>82.995999999999995</c:v>
                </c:pt>
                <c:pt idx="2213">
                  <c:v>83.028999999999996</c:v>
                </c:pt>
                <c:pt idx="2214">
                  <c:v>83.061999999999998</c:v>
                </c:pt>
                <c:pt idx="2215">
                  <c:v>83.094999999999999</c:v>
                </c:pt>
                <c:pt idx="2216">
                  <c:v>83.128</c:v>
                </c:pt>
                <c:pt idx="2217">
                  <c:v>83.161000000000001</c:v>
                </c:pt>
                <c:pt idx="2218">
                  <c:v>83.194000000000003</c:v>
                </c:pt>
                <c:pt idx="2219">
                  <c:v>83.227000000000004</c:v>
                </c:pt>
                <c:pt idx="2220">
                  <c:v>83.26</c:v>
                </c:pt>
                <c:pt idx="2221">
                  <c:v>83.293000000000006</c:v>
                </c:pt>
                <c:pt idx="2222">
                  <c:v>83.325999999999993</c:v>
                </c:pt>
                <c:pt idx="2223">
                  <c:v>83.358999999999995</c:v>
                </c:pt>
                <c:pt idx="2224">
                  <c:v>83.391999999999996</c:v>
                </c:pt>
                <c:pt idx="2225">
                  <c:v>83.424999999999997</c:v>
                </c:pt>
                <c:pt idx="2226">
                  <c:v>83.457999999999998</c:v>
                </c:pt>
                <c:pt idx="2227">
                  <c:v>83.491</c:v>
                </c:pt>
                <c:pt idx="2228">
                  <c:v>83.524000000000001</c:v>
                </c:pt>
                <c:pt idx="2229">
                  <c:v>83.557000000000002</c:v>
                </c:pt>
                <c:pt idx="2230">
                  <c:v>83.59</c:v>
                </c:pt>
                <c:pt idx="2231">
                  <c:v>83.623000000000005</c:v>
                </c:pt>
                <c:pt idx="2232">
                  <c:v>83.656000000000006</c:v>
                </c:pt>
                <c:pt idx="2233">
                  <c:v>83.688999999999993</c:v>
                </c:pt>
                <c:pt idx="2234">
                  <c:v>83.721999999999994</c:v>
                </c:pt>
                <c:pt idx="2235">
                  <c:v>83.754999999999995</c:v>
                </c:pt>
                <c:pt idx="2236">
                  <c:v>83.787999999999997</c:v>
                </c:pt>
                <c:pt idx="2237">
                  <c:v>83.820999999999998</c:v>
                </c:pt>
                <c:pt idx="2238">
                  <c:v>83.853999999999999</c:v>
                </c:pt>
                <c:pt idx="2239">
                  <c:v>83.887</c:v>
                </c:pt>
                <c:pt idx="2240">
                  <c:v>83.92</c:v>
                </c:pt>
                <c:pt idx="2241">
                  <c:v>83.953000000000003</c:v>
                </c:pt>
                <c:pt idx="2242">
                  <c:v>83.986000000000004</c:v>
                </c:pt>
                <c:pt idx="2243">
                  <c:v>84.019000000000005</c:v>
                </c:pt>
                <c:pt idx="2244">
                  <c:v>84.052000000000007</c:v>
                </c:pt>
                <c:pt idx="2245">
                  <c:v>84.084999999999994</c:v>
                </c:pt>
                <c:pt idx="2246">
                  <c:v>84.117999999999995</c:v>
                </c:pt>
                <c:pt idx="2247">
                  <c:v>84.150999999999996</c:v>
                </c:pt>
                <c:pt idx="2248">
                  <c:v>84.183999999999997</c:v>
                </c:pt>
                <c:pt idx="2249">
                  <c:v>84.216999999999999</c:v>
                </c:pt>
                <c:pt idx="2250">
                  <c:v>84.25</c:v>
                </c:pt>
                <c:pt idx="2251">
                  <c:v>84.283000000000001</c:v>
                </c:pt>
                <c:pt idx="2252">
                  <c:v>84.316000000000003</c:v>
                </c:pt>
                <c:pt idx="2253">
                  <c:v>84.349000000000004</c:v>
                </c:pt>
                <c:pt idx="2254">
                  <c:v>84.382000000000005</c:v>
                </c:pt>
                <c:pt idx="2255">
                  <c:v>84.415000000000006</c:v>
                </c:pt>
                <c:pt idx="2256">
                  <c:v>84.447999999999993</c:v>
                </c:pt>
                <c:pt idx="2257">
                  <c:v>84.480999999999995</c:v>
                </c:pt>
                <c:pt idx="2258">
                  <c:v>84.513999999999996</c:v>
                </c:pt>
                <c:pt idx="2259">
                  <c:v>84.546999999999997</c:v>
                </c:pt>
                <c:pt idx="2260">
                  <c:v>84.58</c:v>
                </c:pt>
                <c:pt idx="2261">
                  <c:v>84.613</c:v>
                </c:pt>
                <c:pt idx="2262">
                  <c:v>84.646000000000001</c:v>
                </c:pt>
                <c:pt idx="2263">
                  <c:v>84.679000000000002</c:v>
                </c:pt>
                <c:pt idx="2264">
                  <c:v>84.712000000000003</c:v>
                </c:pt>
                <c:pt idx="2265">
                  <c:v>84.745000000000005</c:v>
                </c:pt>
                <c:pt idx="2266">
                  <c:v>84.778000000000006</c:v>
                </c:pt>
                <c:pt idx="2267">
                  <c:v>84.811000000000007</c:v>
                </c:pt>
                <c:pt idx="2268">
                  <c:v>84.843999999999994</c:v>
                </c:pt>
                <c:pt idx="2269">
                  <c:v>84.876999999999995</c:v>
                </c:pt>
                <c:pt idx="2270">
                  <c:v>84.91</c:v>
                </c:pt>
                <c:pt idx="2271">
                  <c:v>84.942999999999998</c:v>
                </c:pt>
                <c:pt idx="2272">
                  <c:v>84.975999999999999</c:v>
                </c:pt>
                <c:pt idx="2273">
                  <c:v>85.009</c:v>
                </c:pt>
                <c:pt idx="2274">
                  <c:v>85.042000000000002</c:v>
                </c:pt>
                <c:pt idx="2275">
                  <c:v>85.075000000000003</c:v>
                </c:pt>
                <c:pt idx="2276">
                  <c:v>85.108000000000004</c:v>
                </c:pt>
                <c:pt idx="2277">
                  <c:v>85.141000000000005</c:v>
                </c:pt>
                <c:pt idx="2278">
                  <c:v>85.174000000000007</c:v>
                </c:pt>
                <c:pt idx="2279">
                  <c:v>85.206999999999994</c:v>
                </c:pt>
                <c:pt idx="2280">
                  <c:v>85.24</c:v>
                </c:pt>
                <c:pt idx="2281">
                  <c:v>85.272999999999996</c:v>
                </c:pt>
                <c:pt idx="2282">
                  <c:v>85.305999999999997</c:v>
                </c:pt>
                <c:pt idx="2283">
                  <c:v>85.338999999999999</c:v>
                </c:pt>
                <c:pt idx="2284">
                  <c:v>85.372</c:v>
                </c:pt>
                <c:pt idx="2285">
                  <c:v>85.405000000000001</c:v>
                </c:pt>
                <c:pt idx="2286">
                  <c:v>85.438000000000002</c:v>
                </c:pt>
                <c:pt idx="2287">
                  <c:v>85.471000000000004</c:v>
                </c:pt>
                <c:pt idx="2288">
                  <c:v>85.504000000000005</c:v>
                </c:pt>
                <c:pt idx="2289">
                  <c:v>85.537000000000006</c:v>
                </c:pt>
                <c:pt idx="2290">
                  <c:v>85.57</c:v>
                </c:pt>
                <c:pt idx="2291">
                  <c:v>85.602999999999994</c:v>
                </c:pt>
                <c:pt idx="2292">
                  <c:v>85.635999999999996</c:v>
                </c:pt>
                <c:pt idx="2293">
                  <c:v>85.668999999999997</c:v>
                </c:pt>
                <c:pt idx="2294">
                  <c:v>85.701999999999998</c:v>
                </c:pt>
                <c:pt idx="2295">
                  <c:v>85.734999999999999</c:v>
                </c:pt>
                <c:pt idx="2296">
                  <c:v>85.768000000000001</c:v>
                </c:pt>
                <c:pt idx="2297">
                  <c:v>85.801000000000002</c:v>
                </c:pt>
                <c:pt idx="2298">
                  <c:v>85.834000000000003</c:v>
                </c:pt>
                <c:pt idx="2299">
                  <c:v>85.867000000000004</c:v>
                </c:pt>
                <c:pt idx="2300">
                  <c:v>85.9</c:v>
                </c:pt>
                <c:pt idx="2301">
                  <c:v>85.933000000000007</c:v>
                </c:pt>
                <c:pt idx="2302">
                  <c:v>85.965999999999994</c:v>
                </c:pt>
                <c:pt idx="2303">
                  <c:v>85.998999999999995</c:v>
                </c:pt>
                <c:pt idx="2304">
                  <c:v>86.031999999999996</c:v>
                </c:pt>
                <c:pt idx="2305">
                  <c:v>86.064999999999998</c:v>
                </c:pt>
                <c:pt idx="2306">
                  <c:v>86.097999999999999</c:v>
                </c:pt>
                <c:pt idx="2307">
                  <c:v>86.131</c:v>
                </c:pt>
                <c:pt idx="2308">
                  <c:v>86.164000000000001</c:v>
                </c:pt>
                <c:pt idx="2309">
                  <c:v>86.197000000000003</c:v>
                </c:pt>
                <c:pt idx="2310">
                  <c:v>86.23</c:v>
                </c:pt>
                <c:pt idx="2311">
                  <c:v>86.263000000000005</c:v>
                </c:pt>
                <c:pt idx="2312">
                  <c:v>86.296000000000006</c:v>
                </c:pt>
                <c:pt idx="2313">
                  <c:v>86.328999999999994</c:v>
                </c:pt>
                <c:pt idx="2314">
                  <c:v>86.361999999999995</c:v>
                </c:pt>
                <c:pt idx="2315">
                  <c:v>86.394999999999996</c:v>
                </c:pt>
                <c:pt idx="2316">
                  <c:v>86.427999999999997</c:v>
                </c:pt>
                <c:pt idx="2317">
                  <c:v>86.460999999999999</c:v>
                </c:pt>
                <c:pt idx="2318">
                  <c:v>86.494</c:v>
                </c:pt>
                <c:pt idx="2319">
                  <c:v>86.527000000000001</c:v>
                </c:pt>
                <c:pt idx="2320">
                  <c:v>86.56</c:v>
                </c:pt>
                <c:pt idx="2321">
                  <c:v>86.593000000000004</c:v>
                </c:pt>
                <c:pt idx="2322">
                  <c:v>86.626000000000005</c:v>
                </c:pt>
                <c:pt idx="2323">
                  <c:v>86.659000000000006</c:v>
                </c:pt>
                <c:pt idx="2324">
                  <c:v>86.691999999999993</c:v>
                </c:pt>
                <c:pt idx="2325">
                  <c:v>86.724999999999994</c:v>
                </c:pt>
                <c:pt idx="2326">
                  <c:v>86.757999999999996</c:v>
                </c:pt>
                <c:pt idx="2327">
                  <c:v>86.790999999999997</c:v>
                </c:pt>
                <c:pt idx="2328">
                  <c:v>86.823999999999998</c:v>
                </c:pt>
                <c:pt idx="2329">
                  <c:v>86.856999999999999</c:v>
                </c:pt>
                <c:pt idx="2330">
                  <c:v>86.89</c:v>
                </c:pt>
                <c:pt idx="2331">
                  <c:v>86.923000000000002</c:v>
                </c:pt>
                <c:pt idx="2332">
                  <c:v>86.956000000000003</c:v>
                </c:pt>
                <c:pt idx="2333">
                  <c:v>86.989000000000004</c:v>
                </c:pt>
                <c:pt idx="2334">
                  <c:v>87.022000000000006</c:v>
                </c:pt>
                <c:pt idx="2335">
                  <c:v>87.055000000000007</c:v>
                </c:pt>
                <c:pt idx="2336">
                  <c:v>87.087999999999994</c:v>
                </c:pt>
                <c:pt idx="2337">
                  <c:v>87.120999999999995</c:v>
                </c:pt>
                <c:pt idx="2338">
                  <c:v>87.153999999999996</c:v>
                </c:pt>
                <c:pt idx="2339">
                  <c:v>87.186999999999998</c:v>
                </c:pt>
                <c:pt idx="2340">
                  <c:v>87.22</c:v>
                </c:pt>
                <c:pt idx="2341">
                  <c:v>87.253</c:v>
                </c:pt>
                <c:pt idx="2342">
                  <c:v>87.286000000000001</c:v>
                </c:pt>
                <c:pt idx="2343">
                  <c:v>87.319000000000003</c:v>
                </c:pt>
                <c:pt idx="2344">
                  <c:v>87.352000000000004</c:v>
                </c:pt>
                <c:pt idx="2345">
                  <c:v>87.385000000000005</c:v>
                </c:pt>
                <c:pt idx="2346">
                  <c:v>87.418000000000006</c:v>
                </c:pt>
                <c:pt idx="2347">
                  <c:v>87.450999999999993</c:v>
                </c:pt>
                <c:pt idx="2348">
                  <c:v>87.483999999999995</c:v>
                </c:pt>
                <c:pt idx="2349">
                  <c:v>87.516999999999996</c:v>
                </c:pt>
                <c:pt idx="2350">
                  <c:v>87.55</c:v>
                </c:pt>
                <c:pt idx="2351">
                  <c:v>87.582999999999998</c:v>
                </c:pt>
                <c:pt idx="2352">
                  <c:v>87.616</c:v>
                </c:pt>
                <c:pt idx="2353">
                  <c:v>87.649000000000001</c:v>
                </c:pt>
                <c:pt idx="2354">
                  <c:v>87.682000000000002</c:v>
                </c:pt>
                <c:pt idx="2355">
                  <c:v>87.715000000000003</c:v>
                </c:pt>
                <c:pt idx="2356">
                  <c:v>87.748000000000005</c:v>
                </c:pt>
                <c:pt idx="2357">
                  <c:v>87.781000000000006</c:v>
                </c:pt>
                <c:pt idx="2358">
                  <c:v>87.813999999999993</c:v>
                </c:pt>
                <c:pt idx="2359">
                  <c:v>87.846999999999994</c:v>
                </c:pt>
                <c:pt idx="2360">
                  <c:v>87.88</c:v>
                </c:pt>
                <c:pt idx="2361">
                  <c:v>87.912999999999997</c:v>
                </c:pt>
                <c:pt idx="2362">
                  <c:v>87.945999999999998</c:v>
                </c:pt>
                <c:pt idx="2363">
                  <c:v>87.978999999999999</c:v>
                </c:pt>
                <c:pt idx="2364">
                  <c:v>88.012</c:v>
                </c:pt>
                <c:pt idx="2365">
                  <c:v>88.045000000000002</c:v>
                </c:pt>
                <c:pt idx="2366">
                  <c:v>88.078000000000003</c:v>
                </c:pt>
                <c:pt idx="2367">
                  <c:v>88.111000000000004</c:v>
                </c:pt>
                <c:pt idx="2368">
                  <c:v>88.144000000000005</c:v>
                </c:pt>
                <c:pt idx="2369">
                  <c:v>88.177000000000007</c:v>
                </c:pt>
                <c:pt idx="2370">
                  <c:v>88.21</c:v>
                </c:pt>
                <c:pt idx="2371">
                  <c:v>88.242999999999995</c:v>
                </c:pt>
                <c:pt idx="2372">
                  <c:v>88.275999999999996</c:v>
                </c:pt>
                <c:pt idx="2373">
                  <c:v>88.308999999999997</c:v>
                </c:pt>
                <c:pt idx="2374">
                  <c:v>88.341999999999999</c:v>
                </c:pt>
                <c:pt idx="2375">
                  <c:v>88.375</c:v>
                </c:pt>
                <c:pt idx="2376">
                  <c:v>88.408000000000001</c:v>
                </c:pt>
                <c:pt idx="2377">
                  <c:v>88.441000000000003</c:v>
                </c:pt>
                <c:pt idx="2378">
                  <c:v>88.474000000000004</c:v>
                </c:pt>
                <c:pt idx="2379">
                  <c:v>88.507000000000005</c:v>
                </c:pt>
                <c:pt idx="2380">
                  <c:v>88.54</c:v>
                </c:pt>
                <c:pt idx="2381">
                  <c:v>88.572999999999993</c:v>
                </c:pt>
                <c:pt idx="2382">
                  <c:v>88.605999999999995</c:v>
                </c:pt>
                <c:pt idx="2383">
                  <c:v>88.638999999999996</c:v>
                </c:pt>
                <c:pt idx="2384">
                  <c:v>88.671999999999997</c:v>
                </c:pt>
                <c:pt idx="2385">
                  <c:v>88.704999999999998</c:v>
                </c:pt>
                <c:pt idx="2386">
                  <c:v>88.738</c:v>
                </c:pt>
                <c:pt idx="2387">
                  <c:v>88.771000000000001</c:v>
                </c:pt>
                <c:pt idx="2388">
                  <c:v>88.804000000000002</c:v>
                </c:pt>
                <c:pt idx="2389">
                  <c:v>88.837000000000003</c:v>
                </c:pt>
                <c:pt idx="2390">
                  <c:v>88.87</c:v>
                </c:pt>
                <c:pt idx="2391">
                  <c:v>88.903000000000006</c:v>
                </c:pt>
                <c:pt idx="2392">
                  <c:v>88.936000000000007</c:v>
                </c:pt>
                <c:pt idx="2393">
                  <c:v>88.968999999999994</c:v>
                </c:pt>
                <c:pt idx="2394">
                  <c:v>89.001999999999995</c:v>
                </c:pt>
                <c:pt idx="2395">
                  <c:v>89.034999999999997</c:v>
                </c:pt>
                <c:pt idx="2396">
                  <c:v>89.067999999999998</c:v>
                </c:pt>
                <c:pt idx="2397">
                  <c:v>89.100999999999999</c:v>
                </c:pt>
                <c:pt idx="2398">
                  <c:v>89.134</c:v>
                </c:pt>
                <c:pt idx="2399">
                  <c:v>89.167000000000002</c:v>
                </c:pt>
                <c:pt idx="2400">
                  <c:v>89.2</c:v>
                </c:pt>
                <c:pt idx="2401">
                  <c:v>89.233000000000004</c:v>
                </c:pt>
                <c:pt idx="2402">
                  <c:v>89.266000000000005</c:v>
                </c:pt>
                <c:pt idx="2403">
                  <c:v>89.299000000000007</c:v>
                </c:pt>
                <c:pt idx="2404">
                  <c:v>89.331999999999994</c:v>
                </c:pt>
                <c:pt idx="2405">
                  <c:v>89.364999999999995</c:v>
                </c:pt>
                <c:pt idx="2406">
                  <c:v>89.397999999999996</c:v>
                </c:pt>
                <c:pt idx="2407">
                  <c:v>89.430999999999997</c:v>
                </c:pt>
                <c:pt idx="2408">
                  <c:v>89.463999999999999</c:v>
                </c:pt>
                <c:pt idx="2409">
                  <c:v>89.497</c:v>
                </c:pt>
                <c:pt idx="2410">
                  <c:v>89.53</c:v>
                </c:pt>
                <c:pt idx="2411">
                  <c:v>89.563000000000002</c:v>
                </c:pt>
                <c:pt idx="2412">
                  <c:v>89.596000000000004</c:v>
                </c:pt>
                <c:pt idx="2413">
                  <c:v>89.629000000000005</c:v>
                </c:pt>
                <c:pt idx="2414">
                  <c:v>89.662000000000006</c:v>
                </c:pt>
                <c:pt idx="2415">
                  <c:v>89.694999999999993</c:v>
                </c:pt>
                <c:pt idx="2416">
                  <c:v>89.727999999999994</c:v>
                </c:pt>
                <c:pt idx="2417">
                  <c:v>89.760999999999996</c:v>
                </c:pt>
                <c:pt idx="2418">
                  <c:v>89.793999999999997</c:v>
                </c:pt>
                <c:pt idx="2419">
                  <c:v>89.826999999999998</c:v>
                </c:pt>
                <c:pt idx="2420">
                  <c:v>89.86</c:v>
                </c:pt>
                <c:pt idx="2421">
                  <c:v>89.893000000000001</c:v>
                </c:pt>
                <c:pt idx="2422">
                  <c:v>89.926000000000002</c:v>
                </c:pt>
                <c:pt idx="2423">
                  <c:v>89.959000000000003</c:v>
                </c:pt>
              </c:numCache>
            </c:numRef>
          </c:xVal>
          <c:yVal>
            <c:numRef>
              <c:f>XRD!$B$3:$B$2426</c:f>
              <c:numCache>
                <c:formatCode>General</c:formatCode>
                <c:ptCount val="2424"/>
                <c:pt idx="0">
                  <c:v>181.00059999999999</c:v>
                </c:pt>
                <c:pt idx="1">
                  <c:v>186.00059999999999</c:v>
                </c:pt>
                <c:pt idx="2">
                  <c:v>186.02760000000001</c:v>
                </c:pt>
                <c:pt idx="3">
                  <c:v>216.96289999999999</c:v>
                </c:pt>
                <c:pt idx="4">
                  <c:v>188.03970000000001</c:v>
                </c:pt>
                <c:pt idx="5">
                  <c:v>213.96639999999999</c:v>
                </c:pt>
                <c:pt idx="6">
                  <c:v>198.00069999999999</c:v>
                </c:pt>
                <c:pt idx="7">
                  <c:v>197.99459999999999</c:v>
                </c:pt>
                <c:pt idx="8">
                  <c:v>196.08680000000001</c:v>
                </c:pt>
                <c:pt idx="9">
                  <c:v>220.9426</c:v>
                </c:pt>
                <c:pt idx="10">
                  <c:v>206.0352</c:v>
                </c:pt>
                <c:pt idx="11">
                  <c:v>213.977</c:v>
                </c:pt>
                <c:pt idx="12">
                  <c:v>209.0307</c:v>
                </c:pt>
                <c:pt idx="13">
                  <c:v>216.03980000000001</c:v>
                </c:pt>
                <c:pt idx="14">
                  <c:v>223.25960000000001</c:v>
                </c:pt>
                <c:pt idx="15">
                  <c:v>265.96859999999998</c:v>
                </c:pt>
                <c:pt idx="16">
                  <c:v>260.91129999999998</c:v>
                </c:pt>
                <c:pt idx="17">
                  <c:v>248.0155</c:v>
                </c:pt>
                <c:pt idx="18">
                  <c:v>250.15600000000001</c:v>
                </c:pt>
                <c:pt idx="19">
                  <c:v>270.17290000000003</c:v>
                </c:pt>
                <c:pt idx="20">
                  <c:v>290.7337</c:v>
                </c:pt>
                <c:pt idx="21">
                  <c:v>260.27330000000001</c:v>
                </c:pt>
                <c:pt idx="22">
                  <c:v>291.16180000000003</c:v>
                </c:pt>
                <c:pt idx="23">
                  <c:v>307.42700000000002</c:v>
                </c:pt>
                <c:pt idx="24">
                  <c:v>250.34180000000001</c:v>
                </c:pt>
                <c:pt idx="25">
                  <c:v>283.24849999999998</c:v>
                </c:pt>
                <c:pt idx="26">
                  <c:v>305.88909999999998</c:v>
                </c:pt>
                <c:pt idx="27">
                  <c:v>295.98939999999999</c:v>
                </c:pt>
                <c:pt idx="28">
                  <c:v>295.33879999999999</c:v>
                </c:pt>
                <c:pt idx="29">
                  <c:v>322.99180000000001</c:v>
                </c:pt>
                <c:pt idx="30">
                  <c:v>322.83330000000001</c:v>
                </c:pt>
                <c:pt idx="31">
                  <c:v>310.37450000000001</c:v>
                </c:pt>
                <c:pt idx="32">
                  <c:v>338.4006</c:v>
                </c:pt>
                <c:pt idx="33">
                  <c:v>366.36189999999999</c:v>
                </c:pt>
                <c:pt idx="34">
                  <c:v>322.411</c:v>
                </c:pt>
                <c:pt idx="35">
                  <c:v>350.16699999999997</c:v>
                </c:pt>
                <c:pt idx="36">
                  <c:v>361.03219999999999</c:v>
                </c:pt>
                <c:pt idx="37">
                  <c:v>362.53890000000001</c:v>
                </c:pt>
                <c:pt idx="38">
                  <c:v>333.9751</c:v>
                </c:pt>
                <c:pt idx="39">
                  <c:v>333.15219999999999</c:v>
                </c:pt>
                <c:pt idx="40">
                  <c:v>341.57080000000002</c:v>
                </c:pt>
                <c:pt idx="41">
                  <c:v>317.97179999999997</c:v>
                </c:pt>
                <c:pt idx="42">
                  <c:v>371.49489999999997</c:v>
                </c:pt>
                <c:pt idx="43">
                  <c:v>343.96409999999997</c:v>
                </c:pt>
                <c:pt idx="44">
                  <c:v>342.17169999999999</c:v>
                </c:pt>
                <c:pt idx="45">
                  <c:v>351.0206</c:v>
                </c:pt>
                <c:pt idx="46">
                  <c:v>351.97120000000001</c:v>
                </c:pt>
                <c:pt idx="47">
                  <c:v>351.08210000000003</c:v>
                </c:pt>
                <c:pt idx="48">
                  <c:v>354.09230000000002</c:v>
                </c:pt>
                <c:pt idx="49">
                  <c:v>310.81119999999999</c:v>
                </c:pt>
                <c:pt idx="50">
                  <c:v>303.61540000000002</c:v>
                </c:pt>
                <c:pt idx="51">
                  <c:v>375.63979999999998</c:v>
                </c:pt>
                <c:pt idx="52">
                  <c:v>315.09059999999999</c:v>
                </c:pt>
                <c:pt idx="53">
                  <c:v>318.97829999999999</c:v>
                </c:pt>
                <c:pt idx="54">
                  <c:v>317.99189999999999</c:v>
                </c:pt>
                <c:pt idx="55">
                  <c:v>317.43310000000002</c:v>
                </c:pt>
                <c:pt idx="56">
                  <c:v>294.09739999999999</c:v>
                </c:pt>
                <c:pt idx="57">
                  <c:v>296.99509999999998</c:v>
                </c:pt>
                <c:pt idx="58">
                  <c:v>257.50020000000001</c:v>
                </c:pt>
                <c:pt idx="59">
                  <c:v>275.55309999999997</c:v>
                </c:pt>
                <c:pt idx="60">
                  <c:v>219.35489999999999</c:v>
                </c:pt>
                <c:pt idx="61">
                  <c:v>195.21080000000001</c:v>
                </c:pt>
                <c:pt idx="62">
                  <c:v>202.35980000000001</c:v>
                </c:pt>
                <c:pt idx="63">
                  <c:v>178.53460000000001</c:v>
                </c:pt>
                <c:pt idx="64">
                  <c:v>161.36709999999999</c:v>
                </c:pt>
                <c:pt idx="65">
                  <c:v>139.2243</c:v>
                </c:pt>
                <c:pt idx="66">
                  <c:v>147.59710000000001</c:v>
                </c:pt>
                <c:pt idx="67">
                  <c:v>167.27950000000001</c:v>
                </c:pt>
                <c:pt idx="68">
                  <c:v>142.67840000000001</c:v>
                </c:pt>
                <c:pt idx="69">
                  <c:v>132.41640000000001</c:v>
                </c:pt>
                <c:pt idx="70">
                  <c:v>146.39240000000001</c:v>
                </c:pt>
                <c:pt idx="71">
                  <c:v>158.9348</c:v>
                </c:pt>
                <c:pt idx="72">
                  <c:v>156.93860000000001</c:v>
                </c:pt>
                <c:pt idx="73">
                  <c:v>155.50319999999999</c:v>
                </c:pt>
                <c:pt idx="74">
                  <c:v>170.17240000000001</c:v>
                </c:pt>
                <c:pt idx="75">
                  <c:v>145.8399</c:v>
                </c:pt>
                <c:pt idx="76">
                  <c:v>170.3135</c:v>
                </c:pt>
                <c:pt idx="77">
                  <c:v>150.00049999999999</c:v>
                </c:pt>
                <c:pt idx="78">
                  <c:v>150.8066</c:v>
                </c:pt>
                <c:pt idx="79">
                  <c:v>174.00059999999999</c:v>
                </c:pt>
                <c:pt idx="80">
                  <c:v>173.75460000000001</c:v>
                </c:pt>
                <c:pt idx="81">
                  <c:v>167.52350000000001</c:v>
                </c:pt>
                <c:pt idx="82">
                  <c:v>181.82409999999999</c:v>
                </c:pt>
                <c:pt idx="83">
                  <c:v>177.1078</c:v>
                </c:pt>
                <c:pt idx="84">
                  <c:v>179.7475</c:v>
                </c:pt>
                <c:pt idx="85">
                  <c:v>173.00059999999999</c:v>
                </c:pt>
                <c:pt idx="86">
                  <c:v>173.1857</c:v>
                </c:pt>
                <c:pt idx="87">
                  <c:v>178.113</c:v>
                </c:pt>
                <c:pt idx="88">
                  <c:v>181.75280000000001</c:v>
                </c:pt>
                <c:pt idx="89">
                  <c:v>200.46440000000001</c:v>
                </c:pt>
                <c:pt idx="90">
                  <c:v>187.6979</c:v>
                </c:pt>
                <c:pt idx="91">
                  <c:v>204.25640000000001</c:v>
                </c:pt>
                <c:pt idx="92">
                  <c:v>186.6343</c:v>
                </c:pt>
                <c:pt idx="93">
                  <c:v>202.52119999999999</c:v>
                </c:pt>
                <c:pt idx="94">
                  <c:v>214.63650000000001</c:v>
                </c:pt>
                <c:pt idx="95">
                  <c:v>205.67339999999999</c:v>
                </c:pt>
                <c:pt idx="96">
                  <c:v>197.2979</c:v>
                </c:pt>
                <c:pt idx="97">
                  <c:v>181.2876</c:v>
                </c:pt>
                <c:pt idx="98">
                  <c:v>187.78970000000001</c:v>
                </c:pt>
                <c:pt idx="99">
                  <c:v>183.38409999999999</c:v>
                </c:pt>
                <c:pt idx="100">
                  <c:v>192.9907</c:v>
                </c:pt>
                <c:pt idx="101">
                  <c:v>214.87029999999999</c:v>
                </c:pt>
                <c:pt idx="102">
                  <c:v>210.28800000000001</c:v>
                </c:pt>
                <c:pt idx="103">
                  <c:v>173.22229999999999</c:v>
                </c:pt>
                <c:pt idx="104">
                  <c:v>178.85149999999999</c:v>
                </c:pt>
                <c:pt idx="105">
                  <c:v>197.53720000000001</c:v>
                </c:pt>
                <c:pt idx="106">
                  <c:v>208.8638</c:v>
                </c:pt>
                <c:pt idx="107">
                  <c:v>207.01390000000001</c:v>
                </c:pt>
                <c:pt idx="108">
                  <c:v>226.09469999999999</c:v>
                </c:pt>
                <c:pt idx="109">
                  <c:v>188.26759999999999</c:v>
                </c:pt>
                <c:pt idx="110">
                  <c:v>213.76390000000001</c:v>
                </c:pt>
                <c:pt idx="111">
                  <c:v>208.714</c:v>
                </c:pt>
                <c:pt idx="112">
                  <c:v>202.422</c:v>
                </c:pt>
                <c:pt idx="113">
                  <c:v>192.1198</c:v>
                </c:pt>
                <c:pt idx="114">
                  <c:v>215.27019999999999</c:v>
                </c:pt>
                <c:pt idx="115">
                  <c:v>239.06039999999999</c:v>
                </c:pt>
                <c:pt idx="116">
                  <c:v>219.3031</c:v>
                </c:pt>
                <c:pt idx="117">
                  <c:v>186.74879999999999</c:v>
                </c:pt>
                <c:pt idx="118">
                  <c:v>184.6422</c:v>
                </c:pt>
                <c:pt idx="119">
                  <c:v>232.25890000000001</c:v>
                </c:pt>
                <c:pt idx="120">
                  <c:v>199.5873</c:v>
                </c:pt>
                <c:pt idx="121">
                  <c:v>192.41749999999999</c:v>
                </c:pt>
                <c:pt idx="122">
                  <c:v>198.78729999999999</c:v>
                </c:pt>
                <c:pt idx="123">
                  <c:v>177.31819999999999</c:v>
                </c:pt>
                <c:pt idx="124">
                  <c:v>183.16069999999999</c:v>
                </c:pt>
                <c:pt idx="125">
                  <c:v>184.65539999999999</c:v>
                </c:pt>
                <c:pt idx="126">
                  <c:v>161.2175</c:v>
                </c:pt>
                <c:pt idx="127">
                  <c:v>164.78190000000001</c:v>
                </c:pt>
                <c:pt idx="128">
                  <c:v>161.11080000000001</c:v>
                </c:pt>
                <c:pt idx="129">
                  <c:v>163.3338</c:v>
                </c:pt>
                <c:pt idx="130">
                  <c:v>168.55279999999999</c:v>
                </c:pt>
                <c:pt idx="131">
                  <c:v>159.9246</c:v>
                </c:pt>
                <c:pt idx="132">
                  <c:v>143.4777</c:v>
                </c:pt>
                <c:pt idx="133">
                  <c:v>168.2868</c:v>
                </c:pt>
                <c:pt idx="134">
                  <c:v>171.84690000000001</c:v>
                </c:pt>
                <c:pt idx="135">
                  <c:v>153.00049999999999</c:v>
                </c:pt>
                <c:pt idx="136">
                  <c:v>154.23009999999999</c:v>
                </c:pt>
                <c:pt idx="137">
                  <c:v>171.6412</c:v>
                </c:pt>
                <c:pt idx="138">
                  <c:v>134.11930000000001</c:v>
                </c:pt>
                <c:pt idx="139">
                  <c:v>138.09039999999999</c:v>
                </c:pt>
                <c:pt idx="140">
                  <c:v>170.51849999999999</c:v>
                </c:pt>
                <c:pt idx="141">
                  <c:v>161.54390000000001</c:v>
                </c:pt>
                <c:pt idx="142">
                  <c:v>137.8391</c:v>
                </c:pt>
                <c:pt idx="143">
                  <c:v>119.87730000000001</c:v>
                </c:pt>
                <c:pt idx="144">
                  <c:v>117.6904</c:v>
                </c:pt>
                <c:pt idx="145">
                  <c:v>111.8767</c:v>
                </c:pt>
                <c:pt idx="146">
                  <c:v>96.320400000000006</c:v>
                </c:pt>
                <c:pt idx="147">
                  <c:v>116.19029999999999</c:v>
                </c:pt>
                <c:pt idx="148">
                  <c:v>118.36</c:v>
                </c:pt>
                <c:pt idx="149">
                  <c:v>109.0645</c:v>
                </c:pt>
                <c:pt idx="150">
                  <c:v>110.3232</c:v>
                </c:pt>
                <c:pt idx="151">
                  <c:v>115.13039999999999</c:v>
                </c:pt>
                <c:pt idx="152">
                  <c:v>116.67319999999999</c:v>
                </c:pt>
                <c:pt idx="153">
                  <c:v>112.0004</c:v>
                </c:pt>
                <c:pt idx="154">
                  <c:v>111.00579999999999</c:v>
                </c:pt>
                <c:pt idx="155">
                  <c:v>98.001400000000004</c:v>
                </c:pt>
                <c:pt idx="156">
                  <c:v>110.3857</c:v>
                </c:pt>
                <c:pt idx="157">
                  <c:v>90.230400000000003</c:v>
                </c:pt>
                <c:pt idx="158">
                  <c:v>120.6604</c:v>
                </c:pt>
                <c:pt idx="159">
                  <c:v>115.04219999999999</c:v>
                </c:pt>
                <c:pt idx="160">
                  <c:v>102.96469999999999</c:v>
                </c:pt>
                <c:pt idx="161">
                  <c:v>117.17870000000001</c:v>
                </c:pt>
                <c:pt idx="162">
                  <c:v>131.46600000000001</c:v>
                </c:pt>
                <c:pt idx="163">
                  <c:v>110.7197</c:v>
                </c:pt>
                <c:pt idx="164">
                  <c:v>107.63249999999999</c:v>
                </c:pt>
                <c:pt idx="165">
                  <c:v>115.8584</c:v>
                </c:pt>
                <c:pt idx="166">
                  <c:v>115.00069999999999</c:v>
                </c:pt>
                <c:pt idx="167">
                  <c:v>126.2032</c:v>
                </c:pt>
                <c:pt idx="168">
                  <c:v>104.0852</c:v>
                </c:pt>
                <c:pt idx="169">
                  <c:v>117.8549</c:v>
                </c:pt>
                <c:pt idx="170">
                  <c:v>116.5859</c:v>
                </c:pt>
                <c:pt idx="171">
                  <c:v>122.30710000000001</c:v>
                </c:pt>
                <c:pt idx="172">
                  <c:v>102.9258</c:v>
                </c:pt>
                <c:pt idx="173">
                  <c:v>126.55</c:v>
                </c:pt>
                <c:pt idx="174">
                  <c:v>120.4761</c:v>
                </c:pt>
                <c:pt idx="175">
                  <c:v>114.60299999999999</c:v>
                </c:pt>
                <c:pt idx="176">
                  <c:v>120.9397</c:v>
                </c:pt>
                <c:pt idx="177">
                  <c:v>108.7623</c:v>
                </c:pt>
                <c:pt idx="178">
                  <c:v>118.6901</c:v>
                </c:pt>
                <c:pt idx="179">
                  <c:v>127.4628</c:v>
                </c:pt>
                <c:pt idx="180">
                  <c:v>133.2329</c:v>
                </c:pt>
                <c:pt idx="181">
                  <c:v>134.1268</c:v>
                </c:pt>
                <c:pt idx="182">
                  <c:v>113.0971</c:v>
                </c:pt>
                <c:pt idx="183">
                  <c:v>126.3943</c:v>
                </c:pt>
                <c:pt idx="184">
                  <c:v>130.446</c:v>
                </c:pt>
                <c:pt idx="185">
                  <c:v>124.7968</c:v>
                </c:pt>
                <c:pt idx="186">
                  <c:v>134.56100000000001</c:v>
                </c:pt>
                <c:pt idx="187">
                  <c:v>140.59790000000001</c:v>
                </c:pt>
                <c:pt idx="188">
                  <c:v>135.67670000000001</c:v>
                </c:pt>
                <c:pt idx="189">
                  <c:v>132.8142</c:v>
                </c:pt>
                <c:pt idx="190">
                  <c:v>139.95519999999999</c:v>
                </c:pt>
                <c:pt idx="191">
                  <c:v>118.72750000000001</c:v>
                </c:pt>
                <c:pt idx="192">
                  <c:v>137.09100000000001</c:v>
                </c:pt>
                <c:pt idx="193">
                  <c:v>126.5018</c:v>
                </c:pt>
                <c:pt idx="194">
                  <c:v>123.498</c:v>
                </c:pt>
                <c:pt idx="195">
                  <c:v>149.48990000000001</c:v>
                </c:pt>
                <c:pt idx="196">
                  <c:v>132.9161</c:v>
                </c:pt>
                <c:pt idx="197">
                  <c:v>132.84829999999999</c:v>
                </c:pt>
                <c:pt idx="198">
                  <c:v>141.48910000000001</c:v>
                </c:pt>
                <c:pt idx="199">
                  <c:v>136.34309999999999</c:v>
                </c:pt>
                <c:pt idx="200">
                  <c:v>139.65610000000001</c:v>
                </c:pt>
                <c:pt idx="201">
                  <c:v>137.64439999999999</c:v>
                </c:pt>
                <c:pt idx="202">
                  <c:v>153.17439999999999</c:v>
                </c:pt>
                <c:pt idx="203">
                  <c:v>134.6122</c:v>
                </c:pt>
                <c:pt idx="204">
                  <c:v>143.37180000000001</c:v>
                </c:pt>
                <c:pt idx="205">
                  <c:v>165.97059999999999</c:v>
                </c:pt>
                <c:pt idx="206">
                  <c:v>145.62139999999999</c:v>
                </c:pt>
                <c:pt idx="207">
                  <c:v>152.00049999999999</c:v>
                </c:pt>
                <c:pt idx="208">
                  <c:v>153.2544</c:v>
                </c:pt>
                <c:pt idx="209">
                  <c:v>166.1806</c:v>
                </c:pt>
                <c:pt idx="210">
                  <c:v>167.27709999999999</c:v>
                </c:pt>
                <c:pt idx="211">
                  <c:v>158.9924</c:v>
                </c:pt>
                <c:pt idx="212">
                  <c:v>150.55160000000001</c:v>
                </c:pt>
                <c:pt idx="213">
                  <c:v>164.35040000000001</c:v>
                </c:pt>
                <c:pt idx="214">
                  <c:v>148.18469999999999</c:v>
                </c:pt>
                <c:pt idx="215">
                  <c:v>152.4066</c:v>
                </c:pt>
                <c:pt idx="216">
                  <c:v>172.2816</c:v>
                </c:pt>
                <c:pt idx="217">
                  <c:v>137.495</c:v>
                </c:pt>
                <c:pt idx="218">
                  <c:v>152.00049999999999</c:v>
                </c:pt>
                <c:pt idx="219">
                  <c:v>152.00049999999999</c:v>
                </c:pt>
                <c:pt idx="220">
                  <c:v>151.6217</c:v>
                </c:pt>
                <c:pt idx="221">
                  <c:v>148.76169999999999</c:v>
                </c:pt>
                <c:pt idx="222">
                  <c:v>155.80940000000001</c:v>
                </c:pt>
                <c:pt idx="223">
                  <c:v>154.8646</c:v>
                </c:pt>
                <c:pt idx="224">
                  <c:v>164.0615</c:v>
                </c:pt>
                <c:pt idx="225">
                  <c:v>170.02850000000001</c:v>
                </c:pt>
                <c:pt idx="226">
                  <c:v>135.91990000000001</c:v>
                </c:pt>
                <c:pt idx="227">
                  <c:v>162.1208</c:v>
                </c:pt>
                <c:pt idx="228">
                  <c:v>154.5804</c:v>
                </c:pt>
                <c:pt idx="229">
                  <c:v>162.66159999999999</c:v>
                </c:pt>
                <c:pt idx="230">
                  <c:v>182.64500000000001</c:v>
                </c:pt>
                <c:pt idx="231">
                  <c:v>147.47470000000001</c:v>
                </c:pt>
                <c:pt idx="232">
                  <c:v>184.80510000000001</c:v>
                </c:pt>
                <c:pt idx="233">
                  <c:v>157.8058</c:v>
                </c:pt>
                <c:pt idx="234">
                  <c:v>174.60499999999999</c:v>
                </c:pt>
                <c:pt idx="235">
                  <c:v>179.89940000000001</c:v>
                </c:pt>
                <c:pt idx="236">
                  <c:v>178.899</c:v>
                </c:pt>
                <c:pt idx="237">
                  <c:v>177.4905</c:v>
                </c:pt>
                <c:pt idx="238">
                  <c:v>172.79570000000001</c:v>
                </c:pt>
                <c:pt idx="239">
                  <c:v>170.89769999999999</c:v>
                </c:pt>
                <c:pt idx="240">
                  <c:v>169.07060000000001</c:v>
                </c:pt>
                <c:pt idx="241">
                  <c:v>162.142</c:v>
                </c:pt>
                <c:pt idx="242">
                  <c:v>172.9384</c:v>
                </c:pt>
                <c:pt idx="243">
                  <c:v>178.90799999999999</c:v>
                </c:pt>
                <c:pt idx="244">
                  <c:v>159.84479999999999</c:v>
                </c:pt>
                <c:pt idx="245">
                  <c:v>153.1551</c:v>
                </c:pt>
                <c:pt idx="246">
                  <c:v>177.0361</c:v>
                </c:pt>
                <c:pt idx="247">
                  <c:v>152.10679999999999</c:v>
                </c:pt>
                <c:pt idx="248">
                  <c:v>155.98939999999999</c:v>
                </c:pt>
                <c:pt idx="249">
                  <c:v>177.89240000000001</c:v>
                </c:pt>
                <c:pt idx="250">
                  <c:v>154.6908</c:v>
                </c:pt>
                <c:pt idx="251">
                  <c:v>176.78450000000001</c:v>
                </c:pt>
                <c:pt idx="252">
                  <c:v>175.76</c:v>
                </c:pt>
                <c:pt idx="253">
                  <c:v>179.6045</c:v>
                </c:pt>
                <c:pt idx="254">
                  <c:v>161.7501</c:v>
                </c:pt>
                <c:pt idx="255">
                  <c:v>174.6832</c:v>
                </c:pt>
                <c:pt idx="256">
                  <c:v>166.64570000000001</c:v>
                </c:pt>
                <c:pt idx="257">
                  <c:v>184.9024</c:v>
                </c:pt>
                <c:pt idx="258">
                  <c:v>162.33330000000001</c:v>
                </c:pt>
                <c:pt idx="259">
                  <c:v>178.10120000000001</c:v>
                </c:pt>
                <c:pt idx="260">
                  <c:v>156.45590000000001</c:v>
                </c:pt>
                <c:pt idx="261">
                  <c:v>166.65190000000001</c:v>
                </c:pt>
                <c:pt idx="262">
                  <c:v>156.21700000000001</c:v>
                </c:pt>
                <c:pt idx="263">
                  <c:v>158.6797</c:v>
                </c:pt>
                <c:pt idx="264">
                  <c:v>164.11420000000001</c:v>
                </c:pt>
                <c:pt idx="265">
                  <c:v>162.94739999999999</c:v>
                </c:pt>
                <c:pt idx="266">
                  <c:v>148.26</c:v>
                </c:pt>
                <c:pt idx="267">
                  <c:v>158.1155</c:v>
                </c:pt>
                <c:pt idx="268">
                  <c:v>156.69319999999999</c:v>
                </c:pt>
                <c:pt idx="269">
                  <c:v>139.00049999999999</c:v>
                </c:pt>
                <c:pt idx="270">
                  <c:v>137.8381</c:v>
                </c:pt>
                <c:pt idx="271">
                  <c:v>131.68379999999999</c:v>
                </c:pt>
                <c:pt idx="272">
                  <c:v>148.1362</c:v>
                </c:pt>
                <c:pt idx="273">
                  <c:v>121.4686</c:v>
                </c:pt>
                <c:pt idx="274">
                  <c:v>140.11840000000001</c:v>
                </c:pt>
                <c:pt idx="275">
                  <c:v>138.98759999999999</c:v>
                </c:pt>
                <c:pt idx="276">
                  <c:v>123.6439</c:v>
                </c:pt>
                <c:pt idx="277">
                  <c:v>120.52330000000001</c:v>
                </c:pt>
                <c:pt idx="278">
                  <c:v>117.958</c:v>
                </c:pt>
                <c:pt idx="279">
                  <c:v>122.47150000000001</c:v>
                </c:pt>
                <c:pt idx="280">
                  <c:v>107.7363</c:v>
                </c:pt>
                <c:pt idx="281">
                  <c:v>133.30719999999999</c:v>
                </c:pt>
                <c:pt idx="282">
                  <c:v>120.879</c:v>
                </c:pt>
                <c:pt idx="283">
                  <c:v>120.4877</c:v>
                </c:pt>
                <c:pt idx="284">
                  <c:v>122.9002</c:v>
                </c:pt>
                <c:pt idx="285">
                  <c:v>115.2458</c:v>
                </c:pt>
                <c:pt idx="286">
                  <c:v>117.0004</c:v>
                </c:pt>
                <c:pt idx="287">
                  <c:v>118.73009999999999</c:v>
                </c:pt>
                <c:pt idx="288">
                  <c:v>129.88460000000001</c:v>
                </c:pt>
                <c:pt idx="289">
                  <c:v>122.12479999999999</c:v>
                </c:pt>
                <c:pt idx="290">
                  <c:v>121.37730000000001</c:v>
                </c:pt>
                <c:pt idx="291">
                  <c:v>109.4992</c:v>
                </c:pt>
                <c:pt idx="292">
                  <c:v>108.2633</c:v>
                </c:pt>
                <c:pt idx="293">
                  <c:v>123.4958</c:v>
                </c:pt>
                <c:pt idx="294">
                  <c:v>118.7345</c:v>
                </c:pt>
                <c:pt idx="295">
                  <c:v>112.7949</c:v>
                </c:pt>
                <c:pt idx="296">
                  <c:v>131.61060000000001</c:v>
                </c:pt>
                <c:pt idx="297">
                  <c:v>128.7448</c:v>
                </c:pt>
                <c:pt idx="298">
                  <c:v>125.846</c:v>
                </c:pt>
                <c:pt idx="299">
                  <c:v>116.32729999999999</c:v>
                </c:pt>
                <c:pt idx="300">
                  <c:v>110.42400000000001</c:v>
                </c:pt>
                <c:pt idx="301">
                  <c:v>142.59520000000001</c:v>
                </c:pt>
                <c:pt idx="302">
                  <c:v>112.2204</c:v>
                </c:pt>
                <c:pt idx="303">
                  <c:v>108.9569</c:v>
                </c:pt>
                <c:pt idx="304">
                  <c:v>122.5239</c:v>
                </c:pt>
                <c:pt idx="305">
                  <c:v>126.3943</c:v>
                </c:pt>
                <c:pt idx="306">
                  <c:v>124.65309999999999</c:v>
                </c:pt>
                <c:pt idx="307">
                  <c:v>101.9481</c:v>
                </c:pt>
                <c:pt idx="308">
                  <c:v>136.49189999999999</c:v>
                </c:pt>
                <c:pt idx="309">
                  <c:v>109.52809999999999</c:v>
                </c:pt>
                <c:pt idx="310">
                  <c:v>122.7971</c:v>
                </c:pt>
                <c:pt idx="311">
                  <c:v>103.47329999999999</c:v>
                </c:pt>
                <c:pt idx="312">
                  <c:v>113.3967</c:v>
                </c:pt>
                <c:pt idx="313">
                  <c:v>116.67400000000001</c:v>
                </c:pt>
                <c:pt idx="314">
                  <c:v>120.73009999999999</c:v>
                </c:pt>
                <c:pt idx="315">
                  <c:v>120.22069999999999</c:v>
                </c:pt>
                <c:pt idx="316">
                  <c:v>126.23220000000001</c:v>
                </c:pt>
                <c:pt idx="317">
                  <c:v>115.81910000000001</c:v>
                </c:pt>
                <c:pt idx="318">
                  <c:v>120.4529</c:v>
                </c:pt>
                <c:pt idx="319">
                  <c:v>118.2363</c:v>
                </c:pt>
                <c:pt idx="320">
                  <c:v>126.0004</c:v>
                </c:pt>
                <c:pt idx="321">
                  <c:v>123.51300000000001</c:v>
                </c:pt>
                <c:pt idx="322">
                  <c:v>108.4162</c:v>
                </c:pt>
                <c:pt idx="323">
                  <c:v>111.0004</c:v>
                </c:pt>
                <c:pt idx="324">
                  <c:v>111.5583</c:v>
                </c:pt>
                <c:pt idx="325">
                  <c:v>113.32129999999999</c:v>
                </c:pt>
                <c:pt idx="326">
                  <c:v>104.6846</c:v>
                </c:pt>
                <c:pt idx="327">
                  <c:v>114.29640000000001</c:v>
                </c:pt>
                <c:pt idx="328">
                  <c:v>110.56529999999999</c:v>
                </c:pt>
                <c:pt idx="329">
                  <c:v>113.42740000000001</c:v>
                </c:pt>
                <c:pt idx="330">
                  <c:v>107.8698</c:v>
                </c:pt>
                <c:pt idx="331">
                  <c:v>93.148200000000003</c:v>
                </c:pt>
                <c:pt idx="332">
                  <c:v>84.286699999999996</c:v>
                </c:pt>
                <c:pt idx="333">
                  <c:v>97.570300000000003</c:v>
                </c:pt>
                <c:pt idx="334">
                  <c:v>96.869399999999999</c:v>
                </c:pt>
                <c:pt idx="335">
                  <c:v>105.26049999999999</c:v>
                </c:pt>
                <c:pt idx="336">
                  <c:v>89.578900000000004</c:v>
                </c:pt>
                <c:pt idx="337">
                  <c:v>93.290499999999994</c:v>
                </c:pt>
                <c:pt idx="338">
                  <c:v>96.018900000000002</c:v>
                </c:pt>
                <c:pt idx="339">
                  <c:v>101.2706</c:v>
                </c:pt>
                <c:pt idx="340">
                  <c:v>97.293099999999995</c:v>
                </c:pt>
                <c:pt idx="341">
                  <c:v>99.734399999999994</c:v>
                </c:pt>
                <c:pt idx="342">
                  <c:v>102.3807</c:v>
                </c:pt>
                <c:pt idx="343">
                  <c:v>91.671199999999999</c:v>
                </c:pt>
                <c:pt idx="344">
                  <c:v>88.887900000000002</c:v>
                </c:pt>
                <c:pt idx="345">
                  <c:v>112.5441</c:v>
                </c:pt>
                <c:pt idx="346">
                  <c:v>88.633399999999995</c:v>
                </c:pt>
                <c:pt idx="347">
                  <c:v>96.805499999999995</c:v>
                </c:pt>
                <c:pt idx="348">
                  <c:v>89.251400000000004</c:v>
                </c:pt>
                <c:pt idx="349">
                  <c:v>86.0518</c:v>
                </c:pt>
                <c:pt idx="350">
                  <c:v>89.891099999999994</c:v>
                </c:pt>
                <c:pt idx="351">
                  <c:v>79.511200000000002</c:v>
                </c:pt>
                <c:pt idx="352">
                  <c:v>88.757900000000006</c:v>
                </c:pt>
                <c:pt idx="353">
                  <c:v>91.6327</c:v>
                </c:pt>
                <c:pt idx="354">
                  <c:v>83.390699999999995</c:v>
                </c:pt>
                <c:pt idx="355">
                  <c:v>81.681399999999996</c:v>
                </c:pt>
                <c:pt idx="356">
                  <c:v>92.532899999999998</c:v>
                </c:pt>
                <c:pt idx="357">
                  <c:v>101.4614</c:v>
                </c:pt>
                <c:pt idx="358">
                  <c:v>102.45910000000001</c:v>
                </c:pt>
                <c:pt idx="359">
                  <c:v>93.227500000000006</c:v>
                </c:pt>
                <c:pt idx="360">
                  <c:v>89.465299999999999</c:v>
                </c:pt>
                <c:pt idx="361">
                  <c:v>94.953500000000005</c:v>
                </c:pt>
                <c:pt idx="362">
                  <c:v>105.70099999999999</c:v>
                </c:pt>
                <c:pt idx="363">
                  <c:v>79.026899999999998</c:v>
                </c:pt>
                <c:pt idx="364">
                  <c:v>91.096999999999994</c:v>
                </c:pt>
                <c:pt idx="365">
                  <c:v>95.429299999999998</c:v>
                </c:pt>
                <c:pt idx="366">
                  <c:v>85.74</c:v>
                </c:pt>
                <c:pt idx="367">
                  <c:v>82.159800000000004</c:v>
                </c:pt>
                <c:pt idx="368">
                  <c:v>97.891499999999994</c:v>
                </c:pt>
                <c:pt idx="369">
                  <c:v>91.523799999999994</c:v>
                </c:pt>
                <c:pt idx="370">
                  <c:v>87.2483</c:v>
                </c:pt>
                <c:pt idx="371">
                  <c:v>79.597399999999993</c:v>
                </c:pt>
                <c:pt idx="372">
                  <c:v>90.402500000000003</c:v>
                </c:pt>
                <c:pt idx="373">
                  <c:v>100.2705</c:v>
                </c:pt>
                <c:pt idx="374">
                  <c:v>86.000299999999996</c:v>
                </c:pt>
                <c:pt idx="375">
                  <c:v>86.968999999999994</c:v>
                </c:pt>
                <c:pt idx="376">
                  <c:v>93.4572</c:v>
                </c:pt>
                <c:pt idx="377">
                  <c:v>100.1888</c:v>
                </c:pt>
                <c:pt idx="378">
                  <c:v>97.790599999999998</c:v>
                </c:pt>
                <c:pt idx="379">
                  <c:v>103.084</c:v>
                </c:pt>
                <c:pt idx="380">
                  <c:v>87.575100000000006</c:v>
                </c:pt>
                <c:pt idx="381">
                  <c:v>107.0646</c:v>
                </c:pt>
                <c:pt idx="382">
                  <c:v>86.0137</c:v>
                </c:pt>
                <c:pt idx="383">
                  <c:v>83.473200000000006</c:v>
                </c:pt>
                <c:pt idx="384">
                  <c:v>96.826800000000006</c:v>
                </c:pt>
                <c:pt idx="385">
                  <c:v>98.514399999999995</c:v>
                </c:pt>
                <c:pt idx="386">
                  <c:v>88.658900000000003</c:v>
                </c:pt>
                <c:pt idx="387">
                  <c:v>102.1669</c:v>
                </c:pt>
                <c:pt idx="388">
                  <c:v>105.6728</c:v>
                </c:pt>
                <c:pt idx="389">
                  <c:v>114.9813</c:v>
                </c:pt>
                <c:pt idx="390">
                  <c:v>97.518799999999999</c:v>
                </c:pt>
                <c:pt idx="391">
                  <c:v>106.2971</c:v>
                </c:pt>
                <c:pt idx="392">
                  <c:v>89.856700000000004</c:v>
                </c:pt>
                <c:pt idx="393">
                  <c:v>96.97</c:v>
                </c:pt>
                <c:pt idx="394">
                  <c:v>90.562600000000003</c:v>
                </c:pt>
                <c:pt idx="395">
                  <c:v>105.6194</c:v>
                </c:pt>
                <c:pt idx="396">
                  <c:v>92.465800000000002</c:v>
                </c:pt>
                <c:pt idx="397">
                  <c:v>87.558499999999995</c:v>
                </c:pt>
                <c:pt idx="398">
                  <c:v>100.51430000000001</c:v>
                </c:pt>
                <c:pt idx="399">
                  <c:v>102.65689999999999</c:v>
                </c:pt>
                <c:pt idx="400">
                  <c:v>101.51690000000001</c:v>
                </c:pt>
                <c:pt idx="401">
                  <c:v>103.82769999999999</c:v>
                </c:pt>
                <c:pt idx="402">
                  <c:v>107.3265</c:v>
                </c:pt>
                <c:pt idx="403">
                  <c:v>122.9695</c:v>
                </c:pt>
                <c:pt idx="404">
                  <c:v>99.348200000000006</c:v>
                </c:pt>
                <c:pt idx="405">
                  <c:v>99.082499999999996</c:v>
                </c:pt>
                <c:pt idx="406">
                  <c:v>93.321200000000005</c:v>
                </c:pt>
                <c:pt idx="407">
                  <c:v>107.5986</c:v>
                </c:pt>
                <c:pt idx="408">
                  <c:v>100.1221</c:v>
                </c:pt>
                <c:pt idx="409">
                  <c:v>99.874200000000002</c:v>
                </c:pt>
                <c:pt idx="410">
                  <c:v>114.4701</c:v>
                </c:pt>
                <c:pt idx="411">
                  <c:v>97.6464</c:v>
                </c:pt>
                <c:pt idx="412">
                  <c:v>97.419399999999996</c:v>
                </c:pt>
                <c:pt idx="413">
                  <c:v>104.35599999999999</c:v>
                </c:pt>
                <c:pt idx="414">
                  <c:v>104.9251</c:v>
                </c:pt>
                <c:pt idx="415">
                  <c:v>102.50109999999999</c:v>
                </c:pt>
                <c:pt idx="416">
                  <c:v>113.2841</c:v>
                </c:pt>
                <c:pt idx="417">
                  <c:v>107.48739999999999</c:v>
                </c:pt>
                <c:pt idx="418">
                  <c:v>99.059100000000001</c:v>
                </c:pt>
                <c:pt idx="419">
                  <c:v>112.0986</c:v>
                </c:pt>
                <c:pt idx="420">
                  <c:v>108.7236</c:v>
                </c:pt>
                <c:pt idx="421">
                  <c:v>108.9194</c:v>
                </c:pt>
                <c:pt idx="422">
                  <c:v>97.543599999999998</c:v>
                </c:pt>
                <c:pt idx="423">
                  <c:v>106.9973</c:v>
                </c:pt>
                <c:pt idx="424">
                  <c:v>95.809899999999999</c:v>
                </c:pt>
                <c:pt idx="425">
                  <c:v>88.561800000000005</c:v>
                </c:pt>
                <c:pt idx="426">
                  <c:v>96.515699999999995</c:v>
                </c:pt>
                <c:pt idx="427">
                  <c:v>85.228499999999997</c:v>
                </c:pt>
                <c:pt idx="428">
                  <c:v>102.5262</c:v>
                </c:pt>
                <c:pt idx="429">
                  <c:v>95.630899999999997</c:v>
                </c:pt>
                <c:pt idx="430">
                  <c:v>95.481399999999994</c:v>
                </c:pt>
                <c:pt idx="431">
                  <c:v>102.18</c:v>
                </c:pt>
                <c:pt idx="432">
                  <c:v>103.1863</c:v>
                </c:pt>
                <c:pt idx="433">
                  <c:v>104.74590000000001</c:v>
                </c:pt>
                <c:pt idx="434">
                  <c:v>102.5827</c:v>
                </c:pt>
                <c:pt idx="435">
                  <c:v>80.872799999999998</c:v>
                </c:pt>
                <c:pt idx="436">
                  <c:v>90.501800000000003</c:v>
                </c:pt>
                <c:pt idx="437">
                  <c:v>100.1983</c:v>
                </c:pt>
                <c:pt idx="438">
                  <c:v>110.795</c:v>
                </c:pt>
                <c:pt idx="439">
                  <c:v>100.59099999999999</c:v>
                </c:pt>
                <c:pt idx="440">
                  <c:v>113.91679999999999</c:v>
                </c:pt>
                <c:pt idx="441">
                  <c:v>101.9627</c:v>
                </c:pt>
                <c:pt idx="442">
                  <c:v>90.141999999999996</c:v>
                </c:pt>
                <c:pt idx="443">
                  <c:v>94.046700000000001</c:v>
                </c:pt>
                <c:pt idx="444">
                  <c:v>91.911799999999999</c:v>
                </c:pt>
                <c:pt idx="445">
                  <c:v>96.5518</c:v>
                </c:pt>
                <c:pt idx="446">
                  <c:v>86.224800000000002</c:v>
                </c:pt>
                <c:pt idx="447">
                  <c:v>101.306</c:v>
                </c:pt>
                <c:pt idx="448">
                  <c:v>95.972899999999996</c:v>
                </c:pt>
                <c:pt idx="449">
                  <c:v>113.0765</c:v>
                </c:pt>
                <c:pt idx="450">
                  <c:v>85.036500000000004</c:v>
                </c:pt>
                <c:pt idx="451">
                  <c:v>103.2825</c:v>
                </c:pt>
                <c:pt idx="452">
                  <c:v>95.308000000000007</c:v>
                </c:pt>
                <c:pt idx="453">
                  <c:v>105.6853</c:v>
                </c:pt>
                <c:pt idx="454">
                  <c:v>95.322699999999998</c:v>
                </c:pt>
                <c:pt idx="455">
                  <c:v>105.67059999999999</c:v>
                </c:pt>
                <c:pt idx="456">
                  <c:v>94.159599999999998</c:v>
                </c:pt>
                <c:pt idx="457">
                  <c:v>103.3938</c:v>
                </c:pt>
                <c:pt idx="458">
                  <c:v>103.8173</c:v>
                </c:pt>
                <c:pt idx="459">
                  <c:v>98.012299999999996</c:v>
                </c:pt>
                <c:pt idx="460">
                  <c:v>94.990499999999997</c:v>
                </c:pt>
                <c:pt idx="461">
                  <c:v>99.000299999999996</c:v>
                </c:pt>
                <c:pt idx="462">
                  <c:v>97.806899999999999</c:v>
                </c:pt>
                <c:pt idx="463">
                  <c:v>95.392399999999995</c:v>
                </c:pt>
                <c:pt idx="464">
                  <c:v>101.00490000000001</c:v>
                </c:pt>
                <c:pt idx="465">
                  <c:v>90.199299999999994</c:v>
                </c:pt>
                <c:pt idx="466">
                  <c:v>108.5934</c:v>
                </c:pt>
                <c:pt idx="467">
                  <c:v>94.5779</c:v>
                </c:pt>
                <c:pt idx="468">
                  <c:v>78.209000000000003</c:v>
                </c:pt>
                <c:pt idx="469">
                  <c:v>82.798400000000001</c:v>
                </c:pt>
                <c:pt idx="470">
                  <c:v>81.393299999999996</c:v>
                </c:pt>
                <c:pt idx="471">
                  <c:v>83.866399999999999</c:v>
                </c:pt>
                <c:pt idx="472">
                  <c:v>100.5621</c:v>
                </c:pt>
                <c:pt idx="473">
                  <c:v>88.556799999999996</c:v>
                </c:pt>
                <c:pt idx="474">
                  <c:v>81.244900000000001</c:v>
                </c:pt>
                <c:pt idx="475">
                  <c:v>93.067700000000002</c:v>
                </c:pt>
                <c:pt idx="476">
                  <c:v>99.262500000000003</c:v>
                </c:pt>
                <c:pt idx="477">
                  <c:v>78.232399999999998</c:v>
                </c:pt>
                <c:pt idx="478">
                  <c:v>86.498699999999999</c:v>
                </c:pt>
                <c:pt idx="479">
                  <c:v>98.350499999999997</c:v>
                </c:pt>
                <c:pt idx="480">
                  <c:v>88.2804</c:v>
                </c:pt>
                <c:pt idx="481">
                  <c:v>74.828599999999994</c:v>
                </c:pt>
                <c:pt idx="482">
                  <c:v>79.033100000000005</c:v>
                </c:pt>
                <c:pt idx="483">
                  <c:v>81.545000000000002</c:v>
                </c:pt>
                <c:pt idx="484">
                  <c:v>79.542000000000002</c:v>
                </c:pt>
                <c:pt idx="485">
                  <c:v>90.703800000000001</c:v>
                </c:pt>
                <c:pt idx="486">
                  <c:v>83.255499999999998</c:v>
                </c:pt>
                <c:pt idx="487">
                  <c:v>90.516000000000005</c:v>
                </c:pt>
                <c:pt idx="488">
                  <c:v>99.16</c:v>
                </c:pt>
                <c:pt idx="489">
                  <c:v>93.895300000000006</c:v>
                </c:pt>
                <c:pt idx="490">
                  <c:v>86.633099999999999</c:v>
                </c:pt>
                <c:pt idx="491">
                  <c:v>86.675200000000004</c:v>
                </c:pt>
                <c:pt idx="492">
                  <c:v>75.882199999999997</c:v>
                </c:pt>
                <c:pt idx="493">
                  <c:v>70.971599999999995</c:v>
                </c:pt>
                <c:pt idx="494">
                  <c:v>82.638300000000001</c:v>
                </c:pt>
                <c:pt idx="495">
                  <c:v>85.852699999999999</c:v>
                </c:pt>
                <c:pt idx="496">
                  <c:v>87.291899999999998</c:v>
                </c:pt>
                <c:pt idx="497">
                  <c:v>85.065899999999999</c:v>
                </c:pt>
                <c:pt idx="498">
                  <c:v>92.710300000000004</c:v>
                </c:pt>
                <c:pt idx="499">
                  <c:v>73.084400000000002</c:v>
                </c:pt>
                <c:pt idx="500">
                  <c:v>98.7851</c:v>
                </c:pt>
                <c:pt idx="501">
                  <c:v>96.9221</c:v>
                </c:pt>
                <c:pt idx="502">
                  <c:v>90.191100000000006</c:v>
                </c:pt>
                <c:pt idx="503">
                  <c:v>78.051599999999993</c:v>
                </c:pt>
                <c:pt idx="504">
                  <c:v>73.820700000000002</c:v>
                </c:pt>
                <c:pt idx="505">
                  <c:v>81.174199999999999</c:v>
                </c:pt>
                <c:pt idx="506">
                  <c:v>74.703299999999999</c:v>
                </c:pt>
                <c:pt idx="507">
                  <c:v>89.0916</c:v>
                </c:pt>
                <c:pt idx="508">
                  <c:v>90.157300000000006</c:v>
                </c:pt>
                <c:pt idx="509">
                  <c:v>78.247299999999996</c:v>
                </c:pt>
                <c:pt idx="510">
                  <c:v>73.097999999999999</c:v>
                </c:pt>
                <c:pt idx="511">
                  <c:v>78.540199999999999</c:v>
                </c:pt>
                <c:pt idx="512">
                  <c:v>85.543300000000002</c:v>
                </c:pt>
                <c:pt idx="513">
                  <c:v>87.908199999999994</c:v>
                </c:pt>
                <c:pt idx="514">
                  <c:v>78.328000000000003</c:v>
                </c:pt>
                <c:pt idx="515">
                  <c:v>82.108800000000002</c:v>
                </c:pt>
                <c:pt idx="516">
                  <c:v>79.666600000000003</c:v>
                </c:pt>
                <c:pt idx="517">
                  <c:v>81.555199999999999</c:v>
                </c:pt>
                <c:pt idx="518">
                  <c:v>79.554299999999998</c:v>
                </c:pt>
                <c:pt idx="519">
                  <c:v>77.776899999999998</c:v>
                </c:pt>
                <c:pt idx="520">
                  <c:v>76.104900000000001</c:v>
                </c:pt>
                <c:pt idx="521">
                  <c:v>77.485799999999998</c:v>
                </c:pt>
                <c:pt idx="522">
                  <c:v>87.382599999999996</c:v>
                </c:pt>
                <c:pt idx="523">
                  <c:v>69.5762</c:v>
                </c:pt>
                <c:pt idx="524">
                  <c:v>77.030500000000004</c:v>
                </c:pt>
                <c:pt idx="525">
                  <c:v>77.671999999999997</c:v>
                </c:pt>
                <c:pt idx="526">
                  <c:v>61.661299999999997</c:v>
                </c:pt>
                <c:pt idx="527">
                  <c:v>78.958399999999997</c:v>
                </c:pt>
                <c:pt idx="528">
                  <c:v>72.682199999999995</c:v>
                </c:pt>
                <c:pt idx="529">
                  <c:v>75.000299999999996</c:v>
                </c:pt>
                <c:pt idx="530">
                  <c:v>74.315700000000007</c:v>
                </c:pt>
                <c:pt idx="531">
                  <c:v>71.771600000000007</c:v>
                </c:pt>
                <c:pt idx="532">
                  <c:v>76.9499</c:v>
                </c:pt>
                <c:pt idx="533">
                  <c:v>89.429299999999998</c:v>
                </c:pt>
                <c:pt idx="534">
                  <c:v>68.597399999999993</c:v>
                </c:pt>
                <c:pt idx="535">
                  <c:v>79.394400000000005</c:v>
                </c:pt>
                <c:pt idx="536">
                  <c:v>70.229799999999997</c:v>
                </c:pt>
                <c:pt idx="537">
                  <c:v>89.382199999999997</c:v>
                </c:pt>
                <c:pt idx="538">
                  <c:v>85.852999999999994</c:v>
                </c:pt>
                <c:pt idx="539">
                  <c:v>90.144099999999995</c:v>
                </c:pt>
                <c:pt idx="540">
                  <c:v>85.86</c:v>
                </c:pt>
                <c:pt idx="541">
                  <c:v>89.671300000000002</c:v>
                </c:pt>
                <c:pt idx="542">
                  <c:v>82.000299999999996</c:v>
                </c:pt>
                <c:pt idx="543">
                  <c:v>81.766499999999994</c:v>
                </c:pt>
                <c:pt idx="544">
                  <c:v>83.342299999999994</c:v>
                </c:pt>
                <c:pt idx="545">
                  <c:v>87.950100000000006</c:v>
                </c:pt>
                <c:pt idx="546">
                  <c:v>79.880799999999994</c:v>
                </c:pt>
                <c:pt idx="547">
                  <c:v>84.116299999999995</c:v>
                </c:pt>
                <c:pt idx="548">
                  <c:v>75.405000000000001</c:v>
                </c:pt>
                <c:pt idx="549">
                  <c:v>70.540999999999997</c:v>
                </c:pt>
                <c:pt idx="550">
                  <c:v>81.526799999999994</c:v>
                </c:pt>
                <c:pt idx="551">
                  <c:v>78.577200000000005</c:v>
                </c:pt>
                <c:pt idx="552">
                  <c:v>75.188299999999998</c:v>
                </c:pt>
                <c:pt idx="553">
                  <c:v>78.762200000000007</c:v>
                </c:pt>
                <c:pt idx="554">
                  <c:v>76.807900000000004</c:v>
                </c:pt>
                <c:pt idx="555">
                  <c:v>73.9559</c:v>
                </c:pt>
                <c:pt idx="556">
                  <c:v>80.111800000000002</c:v>
                </c:pt>
                <c:pt idx="557">
                  <c:v>86.403599999999997</c:v>
                </c:pt>
                <c:pt idx="558">
                  <c:v>75.240499999999997</c:v>
                </c:pt>
                <c:pt idx="559">
                  <c:v>75.037700000000001</c:v>
                </c:pt>
                <c:pt idx="560">
                  <c:v>73.446700000000007</c:v>
                </c:pt>
                <c:pt idx="561">
                  <c:v>75.343599999999995</c:v>
                </c:pt>
                <c:pt idx="562">
                  <c:v>69.419700000000006</c:v>
                </c:pt>
                <c:pt idx="563">
                  <c:v>75.788300000000007</c:v>
                </c:pt>
                <c:pt idx="564">
                  <c:v>72.971500000000006</c:v>
                </c:pt>
                <c:pt idx="565">
                  <c:v>75.757000000000005</c:v>
                </c:pt>
                <c:pt idx="566">
                  <c:v>76.214100000000002</c:v>
                </c:pt>
                <c:pt idx="567">
                  <c:v>83.905299999999997</c:v>
                </c:pt>
                <c:pt idx="568">
                  <c:v>92.577399999999997</c:v>
                </c:pt>
                <c:pt idx="569">
                  <c:v>78.571299999999994</c:v>
                </c:pt>
                <c:pt idx="570">
                  <c:v>70.699200000000005</c:v>
                </c:pt>
                <c:pt idx="571">
                  <c:v>75.313299999999998</c:v>
                </c:pt>
                <c:pt idx="572">
                  <c:v>66.216300000000004</c:v>
                </c:pt>
                <c:pt idx="573">
                  <c:v>72.013599999999997</c:v>
                </c:pt>
                <c:pt idx="574">
                  <c:v>73.200900000000004</c:v>
                </c:pt>
                <c:pt idx="575">
                  <c:v>83.2774</c:v>
                </c:pt>
                <c:pt idx="576">
                  <c:v>78.471800000000002</c:v>
                </c:pt>
                <c:pt idx="577">
                  <c:v>84.032300000000006</c:v>
                </c:pt>
                <c:pt idx="578">
                  <c:v>70.990899999999996</c:v>
                </c:pt>
                <c:pt idx="579">
                  <c:v>77.498800000000003</c:v>
                </c:pt>
                <c:pt idx="580">
                  <c:v>79.25</c:v>
                </c:pt>
                <c:pt idx="581">
                  <c:v>80.500500000000002</c:v>
                </c:pt>
                <c:pt idx="582">
                  <c:v>79.494600000000005</c:v>
                </c:pt>
                <c:pt idx="583">
                  <c:v>72.247</c:v>
                </c:pt>
                <c:pt idx="584">
                  <c:v>75.262699999999995</c:v>
                </c:pt>
                <c:pt idx="585">
                  <c:v>79.2303</c:v>
                </c:pt>
                <c:pt idx="586">
                  <c:v>73.018199999999993</c:v>
                </c:pt>
                <c:pt idx="587">
                  <c:v>78.747600000000006</c:v>
                </c:pt>
                <c:pt idx="588">
                  <c:v>79.012699999999995</c:v>
                </c:pt>
                <c:pt idx="589">
                  <c:v>78.957700000000003</c:v>
                </c:pt>
                <c:pt idx="590">
                  <c:v>72.0321</c:v>
                </c:pt>
                <c:pt idx="591">
                  <c:v>81.307699999999997</c:v>
                </c:pt>
                <c:pt idx="592">
                  <c:v>85.648399999999995</c:v>
                </c:pt>
                <c:pt idx="593">
                  <c:v>72.553100000000001</c:v>
                </c:pt>
                <c:pt idx="594">
                  <c:v>79.488799999999998</c:v>
                </c:pt>
                <c:pt idx="595">
                  <c:v>78.256399999999999</c:v>
                </c:pt>
                <c:pt idx="596">
                  <c:v>79.256900000000002</c:v>
                </c:pt>
                <c:pt idx="597">
                  <c:v>78.715199999999996</c:v>
                </c:pt>
                <c:pt idx="598">
                  <c:v>79.634500000000003</c:v>
                </c:pt>
                <c:pt idx="599">
                  <c:v>90.679299999999998</c:v>
                </c:pt>
                <c:pt idx="600">
                  <c:v>83.220600000000005</c:v>
                </c:pt>
                <c:pt idx="601">
                  <c:v>79.965500000000006</c:v>
                </c:pt>
                <c:pt idx="602">
                  <c:v>76.222899999999996</c:v>
                </c:pt>
                <c:pt idx="603">
                  <c:v>75.298100000000005</c:v>
                </c:pt>
                <c:pt idx="604">
                  <c:v>76.660300000000007</c:v>
                </c:pt>
                <c:pt idx="605">
                  <c:v>71.562799999999996</c:v>
                </c:pt>
                <c:pt idx="606">
                  <c:v>73.913300000000007</c:v>
                </c:pt>
                <c:pt idx="607">
                  <c:v>67.216300000000004</c:v>
                </c:pt>
                <c:pt idx="608">
                  <c:v>69.449700000000007</c:v>
                </c:pt>
                <c:pt idx="609">
                  <c:v>81.738100000000003</c:v>
                </c:pt>
                <c:pt idx="610">
                  <c:v>79.9499</c:v>
                </c:pt>
                <c:pt idx="611">
                  <c:v>75.685100000000006</c:v>
                </c:pt>
                <c:pt idx="612">
                  <c:v>70.419399999999996</c:v>
                </c:pt>
                <c:pt idx="613">
                  <c:v>66.528000000000006</c:v>
                </c:pt>
                <c:pt idx="614">
                  <c:v>71.965299999999999</c:v>
                </c:pt>
                <c:pt idx="615">
                  <c:v>82.206000000000003</c:v>
                </c:pt>
                <c:pt idx="616">
                  <c:v>79.469899999999996</c:v>
                </c:pt>
                <c:pt idx="617">
                  <c:v>78.792500000000004</c:v>
                </c:pt>
                <c:pt idx="618">
                  <c:v>78.872100000000003</c:v>
                </c:pt>
                <c:pt idx="619">
                  <c:v>76.730599999999995</c:v>
                </c:pt>
                <c:pt idx="620">
                  <c:v>81.395700000000005</c:v>
                </c:pt>
                <c:pt idx="621">
                  <c:v>68.940700000000007</c:v>
                </c:pt>
                <c:pt idx="622">
                  <c:v>75.929199999999994</c:v>
                </c:pt>
                <c:pt idx="623">
                  <c:v>75.413899999999998</c:v>
                </c:pt>
                <c:pt idx="624">
                  <c:v>75.822000000000003</c:v>
                </c:pt>
                <c:pt idx="625">
                  <c:v>64.650400000000005</c:v>
                </c:pt>
                <c:pt idx="626">
                  <c:v>80.269800000000004</c:v>
                </c:pt>
                <c:pt idx="627">
                  <c:v>78.301000000000002</c:v>
                </c:pt>
                <c:pt idx="628">
                  <c:v>73.703800000000001</c:v>
                </c:pt>
                <c:pt idx="629">
                  <c:v>75.584500000000006</c:v>
                </c:pt>
                <c:pt idx="630">
                  <c:v>64.797399999999996</c:v>
                </c:pt>
                <c:pt idx="631">
                  <c:v>75.271900000000002</c:v>
                </c:pt>
                <c:pt idx="632">
                  <c:v>75.456100000000006</c:v>
                </c:pt>
                <c:pt idx="633">
                  <c:v>70.457400000000007</c:v>
                </c:pt>
                <c:pt idx="634">
                  <c:v>60.450899999999997</c:v>
                </c:pt>
                <c:pt idx="635">
                  <c:v>66.106999999999999</c:v>
                </c:pt>
                <c:pt idx="636">
                  <c:v>81.715000000000003</c:v>
                </c:pt>
                <c:pt idx="637">
                  <c:v>73.274500000000003</c:v>
                </c:pt>
                <c:pt idx="638">
                  <c:v>74.274900000000002</c:v>
                </c:pt>
                <c:pt idx="639">
                  <c:v>71.149199999999993</c:v>
                </c:pt>
                <c:pt idx="640">
                  <c:v>62.928699999999999</c:v>
                </c:pt>
                <c:pt idx="641">
                  <c:v>67.448400000000007</c:v>
                </c:pt>
                <c:pt idx="642">
                  <c:v>71.804100000000005</c:v>
                </c:pt>
                <c:pt idx="643">
                  <c:v>84.785799999999995</c:v>
                </c:pt>
                <c:pt idx="644">
                  <c:v>78.722999999999999</c:v>
                </c:pt>
                <c:pt idx="645">
                  <c:v>76.334199999999996</c:v>
                </c:pt>
                <c:pt idx="646">
                  <c:v>72.5565</c:v>
                </c:pt>
                <c:pt idx="647">
                  <c:v>77.899900000000002</c:v>
                </c:pt>
                <c:pt idx="648">
                  <c:v>80.4679</c:v>
                </c:pt>
                <c:pt idx="649">
                  <c:v>65.750200000000007</c:v>
                </c:pt>
                <c:pt idx="650">
                  <c:v>79.399500000000003</c:v>
                </c:pt>
                <c:pt idx="651">
                  <c:v>82.435000000000002</c:v>
                </c:pt>
                <c:pt idx="652">
                  <c:v>77.9131</c:v>
                </c:pt>
                <c:pt idx="653">
                  <c:v>69.156999999999996</c:v>
                </c:pt>
                <c:pt idx="654">
                  <c:v>70.378500000000003</c:v>
                </c:pt>
                <c:pt idx="655">
                  <c:v>79.5642</c:v>
                </c:pt>
                <c:pt idx="656">
                  <c:v>81.847399999999993</c:v>
                </c:pt>
                <c:pt idx="657">
                  <c:v>86.828500000000005</c:v>
                </c:pt>
                <c:pt idx="658">
                  <c:v>88.051900000000003</c:v>
                </c:pt>
                <c:pt idx="659">
                  <c:v>72.149199999999993</c:v>
                </c:pt>
                <c:pt idx="660">
                  <c:v>74.830399999999997</c:v>
                </c:pt>
                <c:pt idx="661">
                  <c:v>92.406899999999993</c:v>
                </c:pt>
                <c:pt idx="662">
                  <c:v>97.450500000000005</c:v>
                </c:pt>
                <c:pt idx="663">
                  <c:v>83.706800000000001</c:v>
                </c:pt>
                <c:pt idx="664">
                  <c:v>99.855900000000005</c:v>
                </c:pt>
                <c:pt idx="665">
                  <c:v>96.581000000000003</c:v>
                </c:pt>
                <c:pt idx="666">
                  <c:v>112.2942</c:v>
                </c:pt>
                <c:pt idx="667">
                  <c:v>123.8617</c:v>
                </c:pt>
                <c:pt idx="668">
                  <c:v>128.5883</c:v>
                </c:pt>
                <c:pt idx="669">
                  <c:v>143.35169999999999</c:v>
                </c:pt>
                <c:pt idx="670">
                  <c:v>181.01660000000001</c:v>
                </c:pt>
                <c:pt idx="671">
                  <c:v>243.79730000000001</c:v>
                </c:pt>
                <c:pt idx="672">
                  <c:v>315.53960000000001</c:v>
                </c:pt>
                <c:pt idx="673">
                  <c:v>375.27190000000002</c:v>
                </c:pt>
                <c:pt idx="674">
                  <c:v>412.7987</c:v>
                </c:pt>
                <c:pt idx="675">
                  <c:v>428.95170000000002</c:v>
                </c:pt>
                <c:pt idx="676">
                  <c:v>369.23390000000001</c:v>
                </c:pt>
                <c:pt idx="677">
                  <c:v>323.18290000000002</c:v>
                </c:pt>
                <c:pt idx="678">
                  <c:v>264.78519999999997</c:v>
                </c:pt>
                <c:pt idx="679">
                  <c:v>227.72370000000001</c:v>
                </c:pt>
                <c:pt idx="680">
                  <c:v>186.29079999999999</c:v>
                </c:pt>
                <c:pt idx="681">
                  <c:v>151.84370000000001</c:v>
                </c:pt>
                <c:pt idx="682">
                  <c:v>128.77930000000001</c:v>
                </c:pt>
                <c:pt idx="683">
                  <c:v>106.0599</c:v>
                </c:pt>
                <c:pt idx="684">
                  <c:v>100.7672</c:v>
                </c:pt>
                <c:pt idx="685">
                  <c:v>104.1156</c:v>
                </c:pt>
                <c:pt idx="686">
                  <c:v>101.1143</c:v>
                </c:pt>
                <c:pt idx="687">
                  <c:v>91.605699999999999</c:v>
                </c:pt>
                <c:pt idx="688">
                  <c:v>73.407799999999995</c:v>
                </c:pt>
                <c:pt idx="689">
                  <c:v>76.45</c:v>
                </c:pt>
                <c:pt idx="690">
                  <c:v>84.029399999999995</c:v>
                </c:pt>
                <c:pt idx="691">
                  <c:v>72.834999999999994</c:v>
                </c:pt>
                <c:pt idx="692">
                  <c:v>65.681799999999996</c:v>
                </c:pt>
                <c:pt idx="693">
                  <c:v>71.693600000000004</c:v>
                </c:pt>
                <c:pt idx="694">
                  <c:v>75.480800000000002</c:v>
                </c:pt>
                <c:pt idx="695">
                  <c:v>86.8977</c:v>
                </c:pt>
                <c:pt idx="696">
                  <c:v>86.304100000000005</c:v>
                </c:pt>
                <c:pt idx="697">
                  <c:v>80.000299999999996</c:v>
                </c:pt>
                <c:pt idx="698">
                  <c:v>80.300700000000006</c:v>
                </c:pt>
                <c:pt idx="699">
                  <c:v>74.982799999999997</c:v>
                </c:pt>
                <c:pt idx="700">
                  <c:v>66.725099999999998</c:v>
                </c:pt>
                <c:pt idx="701">
                  <c:v>76.681100000000001</c:v>
                </c:pt>
                <c:pt idx="702">
                  <c:v>72.324200000000005</c:v>
                </c:pt>
                <c:pt idx="703">
                  <c:v>76.974199999999996</c:v>
                </c:pt>
                <c:pt idx="704">
                  <c:v>71.515500000000003</c:v>
                </c:pt>
                <c:pt idx="705">
                  <c:v>73.482900000000001</c:v>
                </c:pt>
                <c:pt idx="706">
                  <c:v>74.558899999999994</c:v>
                </c:pt>
                <c:pt idx="707">
                  <c:v>79.217699999999994</c:v>
                </c:pt>
                <c:pt idx="708">
                  <c:v>65.390699999999995</c:v>
                </c:pt>
                <c:pt idx="709">
                  <c:v>67.968000000000004</c:v>
                </c:pt>
                <c:pt idx="710">
                  <c:v>73.943799999999996</c:v>
                </c:pt>
                <c:pt idx="711">
                  <c:v>68.836699999999993</c:v>
                </c:pt>
                <c:pt idx="712">
                  <c:v>71.467699999999994</c:v>
                </c:pt>
                <c:pt idx="713">
                  <c:v>67.693299999999994</c:v>
                </c:pt>
                <c:pt idx="714">
                  <c:v>71.303600000000003</c:v>
                </c:pt>
                <c:pt idx="715">
                  <c:v>76.998599999999996</c:v>
                </c:pt>
                <c:pt idx="716">
                  <c:v>67.075500000000005</c:v>
                </c:pt>
                <c:pt idx="717">
                  <c:v>67.469700000000003</c:v>
                </c:pt>
                <c:pt idx="718">
                  <c:v>76.091399999999993</c:v>
                </c:pt>
                <c:pt idx="719">
                  <c:v>76.499700000000004</c:v>
                </c:pt>
                <c:pt idx="720">
                  <c:v>70.679900000000004</c:v>
                </c:pt>
                <c:pt idx="721">
                  <c:v>89.379499999999993</c:v>
                </c:pt>
                <c:pt idx="722">
                  <c:v>81.472300000000004</c:v>
                </c:pt>
                <c:pt idx="723">
                  <c:v>68.556700000000006</c:v>
                </c:pt>
                <c:pt idx="724">
                  <c:v>74.805800000000005</c:v>
                </c:pt>
                <c:pt idx="725">
                  <c:v>78.815200000000004</c:v>
                </c:pt>
                <c:pt idx="726">
                  <c:v>77.751300000000001</c:v>
                </c:pt>
                <c:pt idx="727">
                  <c:v>80.045100000000005</c:v>
                </c:pt>
                <c:pt idx="728">
                  <c:v>68.880300000000005</c:v>
                </c:pt>
                <c:pt idx="729">
                  <c:v>73.627799999999993</c:v>
                </c:pt>
                <c:pt idx="730">
                  <c:v>75.314499999999995</c:v>
                </c:pt>
                <c:pt idx="731">
                  <c:v>75.685599999999994</c:v>
                </c:pt>
                <c:pt idx="732">
                  <c:v>74.370099999999994</c:v>
                </c:pt>
                <c:pt idx="733">
                  <c:v>76.7864</c:v>
                </c:pt>
                <c:pt idx="734">
                  <c:v>81.524900000000002</c:v>
                </c:pt>
                <c:pt idx="735">
                  <c:v>77.480400000000003</c:v>
                </c:pt>
                <c:pt idx="736">
                  <c:v>86.584400000000002</c:v>
                </c:pt>
                <c:pt idx="737">
                  <c:v>84.607100000000003</c:v>
                </c:pt>
                <c:pt idx="738">
                  <c:v>73.635599999999997</c:v>
                </c:pt>
                <c:pt idx="739">
                  <c:v>73.727800000000002</c:v>
                </c:pt>
                <c:pt idx="740">
                  <c:v>68.770399999999995</c:v>
                </c:pt>
                <c:pt idx="741">
                  <c:v>68.147000000000006</c:v>
                </c:pt>
                <c:pt idx="742">
                  <c:v>75.083799999999997</c:v>
                </c:pt>
                <c:pt idx="743">
                  <c:v>71.959800000000001</c:v>
                </c:pt>
                <c:pt idx="744">
                  <c:v>74.000299999999996</c:v>
                </c:pt>
                <c:pt idx="745">
                  <c:v>74.320999999999998</c:v>
                </c:pt>
                <c:pt idx="746">
                  <c:v>71.1464</c:v>
                </c:pt>
                <c:pt idx="747">
                  <c:v>69.110399999999998</c:v>
                </c:pt>
                <c:pt idx="748">
                  <c:v>80.068200000000004</c:v>
                </c:pt>
                <c:pt idx="749">
                  <c:v>78.257400000000004</c:v>
                </c:pt>
                <c:pt idx="750">
                  <c:v>78.802700000000002</c:v>
                </c:pt>
                <c:pt idx="751">
                  <c:v>68.060299999999998</c:v>
                </c:pt>
                <c:pt idx="752">
                  <c:v>67.885300000000001</c:v>
                </c:pt>
                <c:pt idx="753">
                  <c:v>76.648600000000002</c:v>
                </c:pt>
                <c:pt idx="754">
                  <c:v>75.403300000000002</c:v>
                </c:pt>
                <c:pt idx="755">
                  <c:v>72.275599999999997</c:v>
                </c:pt>
                <c:pt idx="756">
                  <c:v>74.396299999999997</c:v>
                </c:pt>
                <c:pt idx="757">
                  <c:v>71.281700000000001</c:v>
                </c:pt>
                <c:pt idx="758">
                  <c:v>76.326599999999999</c:v>
                </c:pt>
                <c:pt idx="759">
                  <c:v>68.503600000000006</c:v>
                </c:pt>
                <c:pt idx="760">
                  <c:v>54.926900000000003</c:v>
                </c:pt>
                <c:pt idx="761">
                  <c:v>63.648000000000003</c:v>
                </c:pt>
                <c:pt idx="762">
                  <c:v>65.328199999999995</c:v>
                </c:pt>
                <c:pt idx="763">
                  <c:v>68.627499999999998</c:v>
                </c:pt>
                <c:pt idx="764">
                  <c:v>72.027199999999993</c:v>
                </c:pt>
                <c:pt idx="765">
                  <c:v>61.743899999999996</c:v>
                </c:pt>
                <c:pt idx="766">
                  <c:v>58.891599999999997</c:v>
                </c:pt>
                <c:pt idx="767">
                  <c:v>77.679699999999997</c:v>
                </c:pt>
                <c:pt idx="768">
                  <c:v>70.041499999999999</c:v>
                </c:pt>
                <c:pt idx="769">
                  <c:v>58.676099999999998</c:v>
                </c:pt>
                <c:pt idx="770">
                  <c:v>62.297800000000002</c:v>
                </c:pt>
                <c:pt idx="771">
                  <c:v>73.672700000000006</c:v>
                </c:pt>
                <c:pt idx="772">
                  <c:v>70.003299999999996</c:v>
                </c:pt>
                <c:pt idx="773">
                  <c:v>60.679699999999997</c:v>
                </c:pt>
                <c:pt idx="774">
                  <c:v>55.3294</c:v>
                </c:pt>
                <c:pt idx="775">
                  <c:v>69.329599999999999</c:v>
                </c:pt>
                <c:pt idx="776">
                  <c:v>64.677000000000007</c:v>
                </c:pt>
                <c:pt idx="777">
                  <c:v>73.665800000000004</c:v>
                </c:pt>
                <c:pt idx="778">
                  <c:v>73.3352</c:v>
                </c:pt>
                <c:pt idx="779">
                  <c:v>72.994200000000006</c:v>
                </c:pt>
                <c:pt idx="780">
                  <c:v>71.671800000000005</c:v>
                </c:pt>
                <c:pt idx="781">
                  <c:v>72.664000000000001</c:v>
                </c:pt>
                <c:pt idx="782">
                  <c:v>69.643600000000006</c:v>
                </c:pt>
                <c:pt idx="783">
                  <c:v>63.988900000000001</c:v>
                </c:pt>
                <c:pt idx="784">
                  <c:v>62.0002</c:v>
                </c:pt>
                <c:pt idx="785">
                  <c:v>65.379800000000003</c:v>
                </c:pt>
                <c:pt idx="786">
                  <c:v>66.585899999999995</c:v>
                </c:pt>
                <c:pt idx="787">
                  <c:v>58.033200000000001</c:v>
                </c:pt>
                <c:pt idx="788">
                  <c:v>66.071299999999994</c:v>
                </c:pt>
                <c:pt idx="789">
                  <c:v>74.000299999999996</c:v>
                </c:pt>
                <c:pt idx="790">
                  <c:v>78.081800000000001</c:v>
                </c:pt>
                <c:pt idx="791">
                  <c:v>74.080600000000004</c:v>
                </c:pt>
                <c:pt idx="792">
                  <c:v>60.207099999999997</c:v>
                </c:pt>
                <c:pt idx="793">
                  <c:v>72.195899999999995</c:v>
                </c:pt>
                <c:pt idx="794">
                  <c:v>62.709499999999998</c:v>
                </c:pt>
                <c:pt idx="795">
                  <c:v>69.072199999999995</c:v>
                </c:pt>
                <c:pt idx="796">
                  <c:v>70.888800000000003</c:v>
                </c:pt>
                <c:pt idx="797">
                  <c:v>64.029399999999995</c:v>
                </c:pt>
                <c:pt idx="798">
                  <c:v>70.465500000000006</c:v>
                </c:pt>
                <c:pt idx="799">
                  <c:v>76.248900000000006</c:v>
                </c:pt>
                <c:pt idx="800">
                  <c:v>74.099400000000003</c:v>
                </c:pt>
                <c:pt idx="801">
                  <c:v>74.828500000000005</c:v>
                </c:pt>
                <c:pt idx="802">
                  <c:v>64.655000000000001</c:v>
                </c:pt>
                <c:pt idx="803">
                  <c:v>70.221999999999994</c:v>
                </c:pt>
                <c:pt idx="804">
                  <c:v>80.269800000000004</c:v>
                </c:pt>
                <c:pt idx="805">
                  <c:v>74.921099999999996</c:v>
                </c:pt>
                <c:pt idx="806">
                  <c:v>71.000200000000007</c:v>
                </c:pt>
                <c:pt idx="807">
                  <c:v>72.737200000000001</c:v>
                </c:pt>
                <c:pt idx="808">
                  <c:v>77.043700000000001</c:v>
                </c:pt>
                <c:pt idx="809">
                  <c:v>78.652000000000001</c:v>
                </c:pt>
                <c:pt idx="810">
                  <c:v>77.302899999999994</c:v>
                </c:pt>
                <c:pt idx="811">
                  <c:v>79.491500000000002</c:v>
                </c:pt>
                <c:pt idx="812">
                  <c:v>80.407300000000006</c:v>
                </c:pt>
                <c:pt idx="813">
                  <c:v>71.750200000000007</c:v>
                </c:pt>
                <c:pt idx="814">
                  <c:v>80.256699999999995</c:v>
                </c:pt>
                <c:pt idx="815">
                  <c:v>86.140799999999999</c:v>
                </c:pt>
                <c:pt idx="816">
                  <c:v>87.431399999999996</c:v>
                </c:pt>
                <c:pt idx="817">
                  <c:v>101.9452</c:v>
                </c:pt>
                <c:pt idx="818">
                  <c:v>97.183000000000007</c:v>
                </c:pt>
                <c:pt idx="819">
                  <c:v>100.46259999999999</c:v>
                </c:pt>
                <c:pt idx="820">
                  <c:v>126.2383</c:v>
                </c:pt>
                <c:pt idx="821">
                  <c:v>146.0609</c:v>
                </c:pt>
                <c:pt idx="822">
                  <c:v>163.572</c:v>
                </c:pt>
                <c:pt idx="823">
                  <c:v>201.5676</c:v>
                </c:pt>
                <c:pt idx="824">
                  <c:v>247.73679999999999</c:v>
                </c:pt>
                <c:pt idx="825">
                  <c:v>324.15469999999999</c:v>
                </c:pt>
                <c:pt idx="826">
                  <c:v>433.08229999999998</c:v>
                </c:pt>
                <c:pt idx="827">
                  <c:v>605.83640000000003</c:v>
                </c:pt>
                <c:pt idx="828">
                  <c:v>745.90530000000001</c:v>
                </c:pt>
                <c:pt idx="829">
                  <c:v>909.56470000000002</c:v>
                </c:pt>
                <c:pt idx="830">
                  <c:v>1083.1500000000001</c:v>
                </c:pt>
                <c:pt idx="831">
                  <c:v>1091.412</c:v>
                </c:pt>
                <c:pt idx="832">
                  <c:v>1017.941</c:v>
                </c:pt>
                <c:pt idx="833">
                  <c:v>884.4665</c:v>
                </c:pt>
                <c:pt idx="834">
                  <c:v>736.58960000000002</c:v>
                </c:pt>
                <c:pt idx="835">
                  <c:v>568.40160000000003</c:v>
                </c:pt>
                <c:pt idx="836">
                  <c:v>434.65949999999998</c:v>
                </c:pt>
                <c:pt idx="837">
                  <c:v>313.64850000000001</c:v>
                </c:pt>
                <c:pt idx="838">
                  <c:v>228.654</c:v>
                </c:pt>
                <c:pt idx="839">
                  <c:v>199.94450000000001</c:v>
                </c:pt>
                <c:pt idx="840">
                  <c:v>173.64420000000001</c:v>
                </c:pt>
                <c:pt idx="841">
                  <c:v>133.94980000000001</c:v>
                </c:pt>
                <c:pt idx="842">
                  <c:v>113.2884</c:v>
                </c:pt>
                <c:pt idx="843">
                  <c:v>101.7343</c:v>
                </c:pt>
                <c:pt idx="844">
                  <c:v>96.000299999999996</c:v>
                </c:pt>
                <c:pt idx="845">
                  <c:v>92.726500000000001</c:v>
                </c:pt>
                <c:pt idx="846">
                  <c:v>87.364500000000007</c:v>
                </c:pt>
                <c:pt idx="847">
                  <c:v>85.083299999999994</c:v>
                </c:pt>
                <c:pt idx="848">
                  <c:v>77.809899999999999</c:v>
                </c:pt>
                <c:pt idx="849">
                  <c:v>72.538300000000007</c:v>
                </c:pt>
                <c:pt idx="850">
                  <c:v>70.366200000000006</c:v>
                </c:pt>
                <c:pt idx="851">
                  <c:v>70.267499999999998</c:v>
                </c:pt>
                <c:pt idx="852">
                  <c:v>67.533000000000001</c:v>
                </c:pt>
                <c:pt idx="853">
                  <c:v>68.305300000000003</c:v>
                </c:pt>
                <c:pt idx="854">
                  <c:v>69.588200000000001</c:v>
                </c:pt>
                <c:pt idx="855">
                  <c:v>68.994100000000003</c:v>
                </c:pt>
                <c:pt idx="856">
                  <c:v>72.1554</c:v>
                </c:pt>
                <c:pt idx="857">
                  <c:v>62.165799999999997</c:v>
                </c:pt>
                <c:pt idx="858">
                  <c:v>68.045000000000002</c:v>
                </c:pt>
                <c:pt idx="859">
                  <c:v>60.411299999999997</c:v>
                </c:pt>
                <c:pt idx="860">
                  <c:v>60.0732</c:v>
                </c:pt>
                <c:pt idx="861">
                  <c:v>62.5518</c:v>
                </c:pt>
                <c:pt idx="862">
                  <c:v>59.446100000000001</c:v>
                </c:pt>
                <c:pt idx="863">
                  <c:v>59.571100000000001</c:v>
                </c:pt>
                <c:pt idx="864">
                  <c:v>51.091000000000001</c:v>
                </c:pt>
                <c:pt idx="865">
                  <c:v>56.510899999999999</c:v>
                </c:pt>
                <c:pt idx="866">
                  <c:v>54.372900000000001</c:v>
                </c:pt>
                <c:pt idx="867">
                  <c:v>56.866199999999999</c:v>
                </c:pt>
                <c:pt idx="868">
                  <c:v>58.505699999999997</c:v>
                </c:pt>
                <c:pt idx="869">
                  <c:v>58.244599999999998</c:v>
                </c:pt>
                <c:pt idx="870">
                  <c:v>62.749200000000002</c:v>
                </c:pt>
                <c:pt idx="871">
                  <c:v>61.000799999999998</c:v>
                </c:pt>
                <c:pt idx="872">
                  <c:v>60.129199999999997</c:v>
                </c:pt>
                <c:pt idx="873">
                  <c:v>61.739100000000001</c:v>
                </c:pt>
                <c:pt idx="874">
                  <c:v>56.386299999999999</c:v>
                </c:pt>
                <c:pt idx="875">
                  <c:v>60.116900000000001</c:v>
                </c:pt>
                <c:pt idx="876">
                  <c:v>53.606299999999997</c:v>
                </c:pt>
                <c:pt idx="877">
                  <c:v>51.020400000000002</c:v>
                </c:pt>
                <c:pt idx="878">
                  <c:v>54.866300000000003</c:v>
                </c:pt>
                <c:pt idx="879">
                  <c:v>48.081000000000003</c:v>
                </c:pt>
                <c:pt idx="880">
                  <c:v>46.440300000000001</c:v>
                </c:pt>
                <c:pt idx="881">
                  <c:v>55.4831</c:v>
                </c:pt>
                <c:pt idx="882">
                  <c:v>53.379899999999999</c:v>
                </c:pt>
                <c:pt idx="883">
                  <c:v>52.099499999999999</c:v>
                </c:pt>
                <c:pt idx="884">
                  <c:v>46.716700000000003</c:v>
                </c:pt>
                <c:pt idx="885">
                  <c:v>46.429200000000002</c:v>
                </c:pt>
                <c:pt idx="886">
                  <c:v>53.5259</c:v>
                </c:pt>
                <c:pt idx="887">
                  <c:v>58.673299999999998</c:v>
                </c:pt>
                <c:pt idx="888">
                  <c:v>58.794899999999998</c:v>
                </c:pt>
                <c:pt idx="889">
                  <c:v>49.703699999999998</c:v>
                </c:pt>
                <c:pt idx="890">
                  <c:v>46.383299999999998</c:v>
                </c:pt>
                <c:pt idx="891">
                  <c:v>43.164099999999998</c:v>
                </c:pt>
                <c:pt idx="892">
                  <c:v>50.057499999999997</c:v>
                </c:pt>
                <c:pt idx="893">
                  <c:v>64.079700000000003</c:v>
                </c:pt>
                <c:pt idx="894">
                  <c:v>51.845500000000001</c:v>
                </c:pt>
                <c:pt idx="895">
                  <c:v>53.082900000000002</c:v>
                </c:pt>
                <c:pt idx="896">
                  <c:v>58.764800000000001</c:v>
                </c:pt>
                <c:pt idx="897">
                  <c:v>60.0002</c:v>
                </c:pt>
                <c:pt idx="898">
                  <c:v>55.361899999999999</c:v>
                </c:pt>
                <c:pt idx="899">
                  <c:v>49.935000000000002</c:v>
                </c:pt>
                <c:pt idx="900">
                  <c:v>51.838000000000001</c:v>
                </c:pt>
                <c:pt idx="901">
                  <c:v>52.715000000000003</c:v>
                </c:pt>
                <c:pt idx="902">
                  <c:v>51.564500000000002</c:v>
                </c:pt>
                <c:pt idx="903">
                  <c:v>43.388800000000003</c:v>
                </c:pt>
                <c:pt idx="904">
                  <c:v>44.389299999999999</c:v>
                </c:pt>
                <c:pt idx="905">
                  <c:v>49.674900000000001</c:v>
                </c:pt>
                <c:pt idx="906">
                  <c:v>51.150199999999998</c:v>
                </c:pt>
                <c:pt idx="907">
                  <c:v>43.561900000000001</c:v>
                </c:pt>
                <c:pt idx="908">
                  <c:v>50.690600000000003</c:v>
                </c:pt>
                <c:pt idx="909">
                  <c:v>57.608899999999998</c:v>
                </c:pt>
                <c:pt idx="910">
                  <c:v>56.608499999999999</c:v>
                </c:pt>
                <c:pt idx="911">
                  <c:v>56.784500000000001</c:v>
                </c:pt>
                <c:pt idx="912">
                  <c:v>52.503700000000002</c:v>
                </c:pt>
                <c:pt idx="913">
                  <c:v>45.965299999999999</c:v>
                </c:pt>
                <c:pt idx="914">
                  <c:v>49.0002</c:v>
                </c:pt>
                <c:pt idx="915">
                  <c:v>50.969700000000003</c:v>
                </c:pt>
                <c:pt idx="916">
                  <c:v>57.154899999999998</c:v>
                </c:pt>
                <c:pt idx="917">
                  <c:v>59.236800000000002</c:v>
                </c:pt>
                <c:pt idx="918">
                  <c:v>52.233699999999999</c:v>
                </c:pt>
                <c:pt idx="919">
                  <c:v>52.352200000000003</c:v>
                </c:pt>
                <c:pt idx="920">
                  <c:v>60.188400000000001</c:v>
                </c:pt>
                <c:pt idx="921">
                  <c:v>59.224699999999999</c:v>
                </c:pt>
                <c:pt idx="922">
                  <c:v>50.633800000000001</c:v>
                </c:pt>
                <c:pt idx="923">
                  <c:v>44.000100000000003</c:v>
                </c:pt>
                <c:pt idx="924">
                  <c:v>43.6023</c:v>
                </c:pt>
                <c:pt idx="925">
                  <c:v>42.601900000000001</c:v>
                </c:pt>
                <c:pt idx="926">
                  <c:v>48.378999999999998</c:v>
                </c:pt>
                <c:pt idx="927">
                  <c:v>53.210900000000002</c:v>
                </c:pt>
                <c:pt idx="928">
                  <c:v>47.198799999999999</c:v>
                </c:pt>
                <c:pt idx="929">
                  <c:v>44.6004</c:v>
                </c:pt>
                <c:pt idx="930">
                  <c:v>43.199599999999997</c:v>
                </c:pt>
                <c:pt idx="931">
                  <c:v>47.7943</c:v>
                </c:pt>
                <c:pt idx="932">
                  <c:v>43.802500000000002</c:v>
                </c:pt>
                <c:pt idx="933">
                  <c:v>47.811399999999999</c:v>
                </c:pt>
                <c:pt idx="934">
                  <c:v>45.969700000000003</c:v>
                </c:pt>
                <c:pt idx="935">
                  <c:v>37.000100000000003</c:v>
                </c:pt>
                <c:pt idx="936">
                  <c:v>35.791400000000003</c:v>
                </c:pt>
                <c:pt idx="937">
                  <c:v>39.646799999999999</c:v>
                </c:pt>
                <c:pt idx="938">
                  <c:v>45.577500000000001</c:v>
                </c:pt>
                <c:pt idx="939">
                  <c:v>46.042200000000001</c:v>
                </c:pt>
                <c:pt idx="940">
                  <c:v>50.786299999999997</c:v>
                </c:pt>
                <c:pt idx="941">
                  <c:v>53.860999999999997</c:v>
                </c:pt>
                <c:pt idx="942">
                  <c:v>56.539700000000003</c:v>
                </c:pt>
                <c:pt idx="943">
                  <c:v>50.406100000000002</c:v>
                </c:pt>
                <c:pt idx="944">
                  <c:v>46.123699999999999</c:v>
                </c:pt>
                <c:pt idx="945">
                  <c:v>46.322699999999998</c:v>
                </c:pt>
                <c:pt idx="946">
                  <c:v>57.814700000000002</c:v>
                </c:pt>
                <c:pt idx="947">
                  <c:v>56.554200000000002</c:v>
                </c:pt>
                <c:pt idx="948">
                  <c:v>44.838000000000001</c:v>
                </c:pt>
                <c:pt idx="949">
                  <c:v>34.225700000000003</c:v>
                </c:pt>
                <c:pt idx="950">
                  <c:v>45.406599999999997</c:v>
                </c:pt>
                <c:pt idx="951">
                  <c:v>54.496699999999997</c:v>
                </c:pt>
                <c:pt idx="952">
                  <c:v>45.950899999999997</c:v>
                </c:pt>
                <c:pt idx="953">
                  <c:v>47.102899999999998</c:v>
                </c:pt>
                <c:pt idx="954">
                  <c:v>50.946599999999997</c:v>
                </c:pt>
                <c:pt idx="955">
                  <c:v>45.944400000000002</c:v>
                </c:pt>
                <c:pt idx="956">
                  <c:v>47.115900000000003</c:v>
                </c:pt>
                <c:pt idx="957">
                  <c:v>48.468000000000004</c:v>
                </c:pt>
                <c:pt idx="958">
                  <c:v>42.000100000000003</c:v>
                </c:pt>
                <c:pt idx="959">
                  <c:v>44.064500000000002</c:v>
                </c:pt>
                <c:pt idx="960">
                  <c:v>44.520299999999999</c:v>
                </c:pt>
                <c:pt idx="961">
                  <c:v>45.137599999999999</c:v>
                </c:pt>
                <c:pt idx="962">
                  <c:v>51.414400000000001</c:v>
                </c:pt>
                <c:pt idx="963">
                  <c:v>52.0002</c:v>
                </c:pt>
                <c:pt idx="964">
                  <c:v>51.5792</c:v>
                </c:pt>
                <c:pt idx="965">
                  <c:v>50.584800000000001</c:v>
                </c:pt>
                <c:pt idx="966">
                  <c:v>48.752800000000001</c:v>
                </c:pt>
                <c:pt idx="967">
                  <c:v>45.751399999999997</c:v>
                </c:pt>
                <c:pt idx="968">
                  <c:v>49.0002</c:v>
                </c:pt>
                <c:pt idx="969">
                  <c:v>48.075200000000002</c:v>
                </c:pt>
                <c:pt idx="970">
                  <c:v>41.1755</c:v>
                </c:pt>
                <c:pt idx="971">
                  <c:v>48.671999999999997</c:v>
                </c:pt>
                <c:pt idx="972">
                  <c:v>45.142499999999998</c:v>
                </c:pt>
                <c:pt idx="973">
                  <c:v>38.256599999999999</c:v>
                </c:pt>
                <c:pt idx="974">
                  <c:v>46.289299999999997</c:v>
                </c:pt>
                <c:pt idx="975">
                  <c:v>49.543999999999997</c:v>
                </c:pt>
                <c:pt idx="976">
                  <c:v>47.462000000000003</c:v>
                </c:pt>
                <c:pt idx="977">
                  <c:v>53.317900000000002</c:v>
                </c:pt>
                <c:pt idx="978">
                  <c:v>48.895099999999999</c:v>
                </c:pt>
                <c:pt idx="979">
                  <c:v>47.264499999999998</c:v>
                </c:pt>
                <c:pt idx="980">
                  <c:v>49.421999999999997</c:v>
                </c:pt>
                <c:pt idx="981">
                  <c:v>50.422499999999999</c:v>
                </c:pt>
                <c:pt idx="982">
                  <c:v>49.309199999999997</c:v>
                </c:pt>
                <c:pt idx="983">
                  <c:v>45.307400000000001</c:v>
                </c:pt>
                <c:pt idx="984">
                  <c:v>40.0349</c:v>
                </c:pt>
                <c:pt idx="985">
                  <c:v>39.392499999999998</c:v>
                </c:pt>
                <c:pt idx="986">
                  <c:v>39.755299999999998</c:v>
                </c:pt>
                <c:pt idx="987">
                  <c:v>36.124699999999997</c:v>
                </c:pt>
                <c:pt idx="988">
                  <c:v>45.380400000000002</c:v>
                </c:pt>
                <c:pt idx="989">
                  <c:v>49.742400000000004</c:v>
                </c:pt>
                <c:pt idx="990">
                  <c:v>42.295299999999997</c:v>
                </c:pt>
                <c:pt idx="991">
                  <c:v>43.84</c:v>
                </c:pt>
                <c:pt idx="992">
                  <c:v>48.146000000000001</c:v>
                </c:pt>
                <c:pt idx="993">
                  <c:v>45.717599999999997</c:v>
                </c:pt>
                <c:pt idx="994">
                  <c:v>41.860399999999998</c:v>
                </c:pt>
                <c:pt idx="995">
                  <c:v>45.425899999999999</c:v>
                </c:pt>
                <c:pt idx="996">
                  <c:v>55.715499999999999</c:v>
                </c:pt>
                <c:pt idx="997">
                  <c:v>53.278399999999998</c:v>
                </c:pt>
                <c:pt idx="998">
                  <c:v>45.706000000000003</c:v>
                </c:pt>
                <c:pt idx="999">
                  <c:v>44.860199999999999</c:v>
                </c:pt>
                <c:pt idx="1000">
                  <c:v>46.0002</c:v>
                </c:pt>
                <c:pt idx="1001">
                  <c:v>43.414900000000003</c:v>
                </c:pt>
                <c:pt idx="1002">
                  <c:v>46.469799999999999</c:v>
                </c:pt>
                <c:pt idx="1003">
                  <c:v>48.524099999999997</c:v>
                </c:pt>
                <c:pt idx="1004">
                  <c:v>40.000100000000003</c:v>
                </c:pt>
                <c:pt idx="1005">
                  <c:v>44.3262</c:v>
                </c:pt>
                <c:pt idx="1006">
                  <c:v>45.236699999999999</c:v>
                </c:pt>
                <c:pt idx="1007">
                  <c:v>36.399299999999997</c:v>
                </c:pt>
                <c:pt idx="1008">
                  <c:v>38.640999999999998</c:v>
                </c:pt>
                <c:pt idx="1009">
                  <c:v>43.828400000000002</c:v>
                </c:pt>
                <c:pt idx="1010">
                  <c:v>44.043599999999998</c:v>
                </c:pt>
                <c:pt idx="1011">
                  <c:v>47.1297</c:v>
                </c:pt>
                <c:pt idx="1012">
                  <c:v>44.257599999999996</c:v>
                </c:pt>
                <c:pt idx="1013">
                  <c:v>45.052700000000002</c:v>
                </c:pt>
                <c:pt idx="1014">
                  <c:v>49.873199999999997</c:v>
                </c:pt>
                <c:pt idx="1015">
                  <c:v>49.689300000000003</c:v>
                </c:pt>
                <c:pt idx="1016">
                  <c:v>44.938499999999998</c:v>
                </c:pt>
                <c:pt idx="1017">
                  <c:v>40.124499999999998</c:v>
                </c:pt>
                <c:pt idx="1018">
                  <c:v>41.191400000000002</c:v>
                </c:pt>
                <c:pt idx="1019">
                  <c:v>36.542499999999997</c:v>
                </c:pt>
                <c:pt idx="1020">
                  <c:v>34.4651</c:v>
                </c:pt>
                <c:pt idx="1021">
                  <c:v>39.604599999999998</c:v>
                </c:pt>
                <c:pt idx="1022">
                  <c:v>32.680199999999999</c:v>
                </c:pt>
                <c:pt idx="1023">
                  <c:v>37.606400000000001</c:v>
                </c:pt>
                <c:pt idx="1024">
                  <c:v>42.032499999999999</c:v>
                </c:pt>
                <c:pt idx="1025">
                  <c:v>38.323999999999998</c:v>
                </c:pt>
                <c:pt idx="1026">
                  <c:v>40.441899999999997</c:v>
                </c:pt>
                <c:pt idx="1027">
                  <c:v>43.653100000000002</c:v>
                </c:pt>
                <c:pt idx="1028">
                  <c:v>47.885300000000001</c:v>
                </c:pt>
                <c:pt idx="1029">
                  <c:v>49.886200000000002</c:v>
                </c:pt>
                <c:pt idx="1030">
                  <c:v>47.009099999999997</c:v>
                </c:pt>
                <c:pt idx="1031">
                  <c:v>44.214199999999998</c:v>
                </c:pt>
                <c:pt idx="1032">
                  <c:v>48.777000000000001</c:v>
                </c:pt>
                <c:pt idx="1033">
                  <c:v>47.887700000000002</c:v>
                </c:pt>
                <c:pt idx="1034">
                  <c:v>39.104300000000002</c:v>
                </c:pt>
                <c:pt idx="1035">
                  <c:v>37.455199999999998</c:v>
                </c:pt>
                <c:pt idx="1036">
                  <c:v>43.892000000000003</c:v>
                </c:pt>
                <c:pt idx="1037">
                  <c:v>44.107399999999998</c:v>
                </c:pt>
                <c:pt idx="1038">
                  <c:v>44.340600000000002</c:v>
                </c:pt>
                <c:pt idx="1039">
                  <c:v>45.105699999999999</c:v>
                </c:pt>
                <c:pt idx="1040">
                  <c:v>43.104799999999997</c:v>
                </c:pt>
                <c:pt idx="1041">
                  <c:v>40.655799999999999</c:v>
                </c:pt>
                <c:pt idx="1042">
                  <c:v>43.934199999999997</c:v>
                </c:pt>
                <c:pt idx="1043">
                  <c:v>44.163400000000003</c:v>
                </c:pt>
                <c:pt idx="1044">
                  <c:v>42.393099999999997</c:v>
                </c:pt>
                <c:pt idx="1045">
                  <c:v>46.750900000000001</c:v>
                </c:pt>
                <c:pt idx="1046">
                  <c:v>42.649299999999997</c:v>
                </c:pt>
                <c:pt idx="1047">
                  <c:v>45.056600000000003</c:v>
                </c:pt>
                <c:pt idx="1048">
                  <c:v>45.939799999999998</c:v>
                </c:pt>
                <c:pt idx="1049">
                  <c:v>43.258099999999999</c:v>
                </c:pt>
                <c:pt idx="1050">
                  <c:v>46.452199999999998</c:v>
                </c:pt>
                <c:pt idx="1051">
                  <c:v>38.856000000000002</c:v>
                </c:pt>
                <c:pt idx="1052">
                  <c:v>37.604999999999997</c:v>
                </c:pt>
                <c:pt idx="1053">
                  <c:v>43.013599999999997</c:v>
                </c:pt>
                <c:pt idx="1054">
                  <c:v>34.731299999999997</c:v>
                </c:pt>
                <c:pt idx="1055">
                  <c:v>37.904600000000002</c:v>
                </c:pt>
                <c:pt idx="1056">
                  <c:v>45.454799999999999</c:v>
                </c:pt>
                <c:pt idx="1057">
                  <c:v>42.359699999999997</c:v>
                </c:pt>
                <c:pt idx="1058">
                  <c:v>42.099499999999999</c:v>
                </c:pt>
                <c:pt idx="1059">
                  <c:v>43.808700000000002</c:v>
                </c:pt>
                <c:pt idx="1060">
                  <c:v>37.718299999999999</c:v>
                </c:pt>
                <c:pt idx="1061">
                  <c:v>30.888999999999999</c:v>
                </c:pt>
                <c:pt idx="1062">
                  <c:v>29.657900000000001</c:v>
                </c:pt>
                <c:pt idx="1063">
                  <c:v>36.288400000000003</c:v>
                </c:pt>
                <c:pt idx="1064">
                  <c:v>42.206800000000001</c:v>
                </c:pt>
                <c:pt idx="1065">
                  <c:v>48.7453</c:v>
                </c:pt>
                <c:pt idx="1066">
                  <c:v>39.152500000000003</c:v>
                </c:pt>
                <c:pt idx="1067">
                  <c:v>32.267099999999999</c:v>
                </c:pt>
                <c:pt idx="1068">
                  <c:v>42.000100000000003</c:v>
                </c:pt>
                <c:pt idx="1069">
                  <c:v>41.079799999999999</c:v>
                </c:pt>
                <c:pt idx="1070">
                  <c:v>40.460700000000003</c:v>
                </c:pt>
                <c:pt idx="1071">
                  <c:v>41.461199999999998</c:v>
                </c:pt>
                <c:pt idx="1072">
                  <c:v>40.6158</c:v>
                </c:pt>
                <c:pt idx="1073">
                  <c:v>41.309600000000003</c:v>
                </c:pt>
                <c:pt idx="1074">
                  <c:v>37.065399999999997</c:v>
                </c:pt>
                <c:pt idx="1075">
                  <c:v>35.015900000000002</c:v>
                </c:pt>
                <c:pt idx="1076">
                  <c:v>42.000100000000003</c:v>
                </c:pt>
                <c:pt idx="1077">
                  <c:v>39.218400000000003</c:v>
                </c:pt>
                <c:pt idx="1078">
                  <c:v>40.176600000000001</c:v>
                </c:pt>
                <c:pt idx="1079">
                  <c:v>45.0002</c:v>
                </c:pt>
                <c:pt idx="1080">
                  <c:v>45.93</c:v>
                </c:pt>
                <c:pt idx="1081">
                  <c:v>50.257599999999996</c:v>
                </c:pt>
                <c:pt idx="1082">
                  <c:v>47.013300000000001</c:v>
                </c:pt>
                <c:pt idx="1083">
                  <c:v>36.668999999999997</c:v>
                </c:pt>
                <c:pt idx="1084">
                  <c:v>40.066699999999997</c:v>
                </c:pt>
                <c:pt idx="1085">
                  <c:v>41.862200000000001</c:v>
                </c:pt>
                <c:pt idx="1086">
                  <c:v>36.000100000000003</c:v>
                </c:pt>
                <c:pt idx="1087">
                  <c:v>43.019500000000001</c:v>
                </c:pt>
                <c:pt idx="1088">
                  <c:v>44.911099999999998</c:v>
                </c:pt>
                <c:pt idx="1089">
                  <c:v>38.469000000000001</c:v>
                </c:pt>
                <c:pt idx="1090">
                  <c:v>41.346400000000003</c:v>
                </c:pt>
                <c:pt idx="1091">
                  <c:v>41.182000000000002</c:v>
                </c:pt>
                <c:pt idx="1092">
                  <c:v>39.880600000000001</c:v>
                </c:pt>
                <c:pt idx="1093">
                  <c:v>36.353400000000001</c:v>
                </c:pt>
                <c:pt idx="1094">
                  <c:v>31.8841</c:v>
                </c:pt>
                <c:pt idx="1095">
                  <c:v>35.885800000000003</c:v>
                </c:pt>
                <c:pt idx="1096">
                  <c:v>37.056399999999996</c:v>
                </c:pt>
                <c:pt idx="1097">
                  <c:v>40.250799999999998</c:v>
                </c:pt>
                <c:pt idx="1098">
                  <c:v>39.327399999999997</c:v>
                </c:pt>
                <c:pt idx="1099">
                  <c:v>38.199800000000003</c:v>
                </c:pt>
                <c:pt idx="1100">
                  <c:v>38.791800000000002</c:v>
                </c:pt>
                <c:pt idx="1101">
                  <c:v>42.004600000000003</c:v>
                </c:pt>
                <c:pt idx="1102">
                  <c:v>41.564399999999999</c:v>
                </c:pt>
                <c:pt idx="1103">
                  <c:v>33.798400000000001</c:v>
                </c:pt>
                <c:pt idx="1104">
                  <c:v>33.723199999999999</c:v>
                </c:pt>
                <c:pt idx="1105">
                  <c:v>34.707900000000002</c:v>
                </c:pt>
                <c:pt idx="1106">
                  <c:v>37.667499999999997</c:v>
                </c:pt>
                <c:pt idx="1107">
                  <c:v>32.094000000000001</c:v>
                </c:pt>
                <c:pt idx="1108">
                  <c:v>33.8157</c:v>
                </c:pt>
                <c:pt idx="1109">
                  <c:v>42.774000000000001</c:v>
                </c:pt>
                <c:pt idx="1110">
                  <c:v>44.177599999999998</c:v>
                </c:pt>
                <c:pt idx="1111">
                  <c:v>40.000100000000003</c:v>
                </c:pt>
                <c:pt idx="1112">
                  <c:v>38.0854</c:v>
                </c:pt>
                <c:pt idx="1113">
                  <c:v>39.353999999999999</c:v>
                </c:pt>
                <c:pt idx="1114">
                  <c:v>43.479700000000001</c:v>
                </c:pt>
                <c:pt idx="1115">
                  <c:v>43.040199999999999</c:v>
                </c:pt>
                <c:pt idx="1116">
                  <c:v>39.117600000000003</c:v>
                </c:pt>
                <c:pt idx="1117">
                  <c:v>35.519300000000001</c:v>
                </c:pt>
                <c:pt idx="1118">
                  <c:v>36.9253</c:v>
                </c:pt>
                <c:pt idx="1119">
                  <c:v>37.0732</c:v>
                </c:pt>
                <c:pt idx="1120">
                  <c:v>36.928800000000003</c:v>
                </c:pt>
                <c:pt idx="1121">
                  <c:v>35.139400000000002</c:v>
                </c:pt>
                <c:pt idx="1122">
                  <c:v>31.966200000000001</c:v>
                </c:pt>
                <c:pt idx="1123">
                  <c:v>37.834699999999998</c:v>
                </c:pt>
                <c:pt idx="1124">
                  <c:v>41.548499999999997</c:v>
                </c:pt>
                <c:pt idx="1125">
                  <c:v>40.484499999999997</c:v>
                </c:pt>
                <c:pt idx="1126">
                  <c:v>40.5154</c:v>
                </c:pt>
                <c:pt idx="1127">
                  <c:v>38.0593</c:v>
                </c:pt>
                <c:pt idx="1128">
                  <c:v>41.342100000000002</c:v>
                </c:pt>
                <c:pt idx="1129">
                  <c:v>42.139499999999998</c:v>
                </c:pt>
                <c:pt idx="1130">
                  <c:v>37.486600000000003</c:v>
                </c:pt>
                <c:pt idx="1131">
                  <c:v>39.947899999999997</c:v>
                </c:pt>
                <c:pt idx="1132">
                  <c:v>42.000100000000003</c:v>
                </c:pt>
                <c:pt idx="1133">
                  <c:v>47.847499999999997</c:v>
                </c:pt>
                <c:pt idx="1134">
                  <c:v>40.332799999999999</c:v>
                </c:pt>
                <c:pt idx="1135">
                  <c:v>31.8627</c:v>
                </c:pt>
                <c:pt idx="1136">
                  <c:v>36.044199999999996</c:v>
                </c:pt>
                <c:pt idx="1137">
                  <c:v>43.788600000000002</c:v>
                </c:pt>
                <c:pt idx="1138">
                  <c:v>47.631999999999998</c:v>
                </c:pt>
                <c:pt idx="1139">
                  <c:v>39.039000000000001</c:v>
                </c:pt>
                <c:pt idx="1140">
                  <c:v>36.018700000000003</c:v>
                </c:pt>
                <c:pt idx="1141">
                  <c:v>33.526600000000002</c:v>
                </c:pt>
                <c:pt idx="1142">
                  <c:v>39.374000000000002</c:v>
                </c:pt>
                <c:pt idx="1143">
                  <c:v>43.555999999999997</c:v>
                </c:pt>
                <c:pt idx="1144">
                  <c:v>40.492600000000003</c:v>
                </c:pt>
                <c:pt idx="1145">
                  <c:v>44.450400000000002</c:v>
                </c:pt>
                <c:pt idx="1146">
                  <c:v>36.653599999999997</c:v>
                </c:pt>
                <c:pt idx="1147">
                  <c:v>34.381599999999999</c:v>
                </c:pt>
                <c:pt idx="1148">
                  <c:v>43.506</c:v>
                </c:pt>
                <c:pt idx="1149">
                  <c:v>39.537700000000001</c:v>
                </c:pt>
                <c:pt idx="1150">
                  <c:v>35.505099999999999</c:v>
                </c:pt>
                <c:pt idx="1151">
                  <c:v>39.459600000000002</c:v>
                </c:pt>
                <c:pt idx="1152">
                  <c:v>37.057099999999998</c:v>
                </c:pt>
                <c:pt idx="1153">
                  <c:v>36.949199999999998</c:v>
                </c:pt>
                <c:pt idx="1154">
                  <c:v>39.032200000000003</c:v>
                </c:pt>
                <c:pt idx="1155">
                  <c:v>37.978000000000002</c:v>
                </c:pt>
                <c:pt idx="1156">
                  <c:v>38.018799999999999</c:v>
                </c:pt>
                <c:pt idx="1157">
                  <c:v>35.9925</c:v>
                </c:pt>
                <c:pt idx="1158">
                  <c:v>31.020600000000002</c:v>
                </c:pt>
                <c:pt idx="1159">
                  <c:v>30.486699999999999</c:v>
                </c:pt>
                <c:pt idx="1160">
                  <c:v>44.491199999999999</c:v>
                </c:pt>
                <c:pt idx="1161">
                  <c:v>46.002099999999999</c:v>
                </c:pt>
                <c:pt idx="1162">
                  <c:v>41.000700000000002</c:v>
                </c:pt>
                <c:pt idx="1163">
                  <c:v>39.997300000000003</c:v>
                </c:pt>
                <c:pt idx="1164">
                  <c:v>40.0047</c:v>
                </c:pt>
                <c:pt idx="1165">
                  <c:v>36.984400000000001</c:v>
                </c:pt>
                <c:pt idx="1166">
                  <c:v>36.016199999999998</c:v>
                </c:pt>
                <c:pt idx="1167">
                  <c:v>47.5304</c:v>
                </c:pt>
                <c:pt idx="1168">
                  <c:v>46.453299999999999</c:v>
                </c:pt>
                <c:pt idx="1169">
                  <c:v>38.503300000000003</c:v>
                </c:pt>
                <c:pt idx="1170">
                  <c:v>41.014600000000002</c:v>
                </c:pt>
                <c:pt idx="1171">
                  <c:v>43.504199999999997</c:v>
                </c:pt>
                <c:pt idx="1172">
                  <c:v>39.459699999999998</c:v>
                </c:pt>
                <c:pt idx="1173">
                  <c:v>36.01</c:v>
                </c:pt>
                <c:pt idx="1174">
                  <c:v>34.473300000000002</c:v>
                </c:pt>
                <c:pt idx="1175">
                  <c:v>36.552300000000002</c:v>
                </c:pt>
                <c:pt idx="1176">
                  <c:v>37.962800000000001</c:v>
                </c:pt>
                <c:pt idx="1177">
                  <c:v>33.986800000000002</c:v>
                </c:pt>
                <c:pt idx="1178">
                  <c:v>34.5214</c:v>
                </c:pt>
                <c:pt idx="1179">
                  <c:v>33.97</c:v>
                </c:pt>
                <c:pt idx="1180">
                  <c:v>34.539900000000003</c:v>
                </c:pt>
                <c:pt idx="1181">
                  <c:v>39.542099999999998</c:v>
                </c:pt>
                <c:pt idx="1182">
                  <c:v>39.964799999999997</c:v>
                </c:pt>
                <c:pt idx="1183">
                  <c:v>42.583500000000001</c:v>
                </c:pt>
                <c:pt idx="1184">
                  <c:v>41.903199999999998</c:v>
                </c:pt>
                <c:pt idx="1185">
                  <c:v>35.979900000000001</c:v>
                </c:pt>
                <c:pt idx="1186">
                  <c:v>32.957799999999999</c:v>
                </c:pt>
                <c:pt idx="1187">
                  <c:v>27.423100000000002</c:v>
                </c:pt>
                <c:pt idx="1188">
                  <c:v>27.580100000000002</c:v>
                </c:pt>
                <c:pt idx="1189">
                  <c:v>35.095100000000002</c:v>
                </c:pt>
                <c:pt idx="1190">
                  <c:v>35.414000000000001</c:v>
                </c:pt>
                <c:pt idx="1191">
                  <c:v>32.000100000000003</c:v>
                </c:pt>
                <c:pt idx="1192">
                  <c:v>30.460599999999999</c:v>
                </c:pt>
                <c:pt idx="1193">
                  <c:v>40.813000000000002</c:v>
                </c:pt>
                <c:pt idx="1194">
                  <c:v>47.373800000000003</c:v>
                </c:pt>
                <c:pt idx="1195">
                  <c:v>38.884399999999999</c:v>
                </c:pt>
                <c:pt idx="1196">
                  <c:v>36.544800000000002</c:v>
                </c:pt>
                <c:pt idx="1197">
                  <c:v>36.9694</c:v>
                </c:pt>
                <c:pt idx="1198">
                  <c:v>36.515900000000002</c:v>
                </c:pt>
                <c:pt idx="1199">
                  <c:v>39.064999999999998</c:v>
                </c:pt>
                <c:pt idx="1200">
                  <c:v>35.317100000000003</c:v>
                </c:pt>
                <c:pt idx="1201">
                  <c:v>27.928799999999999</c:v>
                </c:pt>
                <c:pt idx="1202">
                  <c:v>28.5871</c:v>
                </c:pt>
                <c:pt idx="1203">
                  <c:v>33.589300000000001</c:v>
                </c:pt>
                <c:pt idx="1204">
                  <c:v>34.445300000000003</c:v>
                </c:pt>
                <c:pt idx="1205">
                  <c:v>34.037500000000001</c:v>
                </c:pt>
                <c:pt idx="1206">
                  <c:v>35.000100000000003</c:v>
                </c:pt>
                <c:pt idx="1207">
                  <c:v>35.5197</c:v>
                </c:pt>
                <c:pt idx="1208">
                  <c:v>36.000100000000003</c:v>
                </c:pt>
                <c:pt idx="1209">
                  <c:v>41.724899999999998</c:v>
                </c:pt>
                <c:pt idx="1210">
                  <c:v>40.228900000000003</c:v>
                </c:pt>
                <c:pt idx="1211">
                  <c:v>36.6066</c:v>
                </c:pt>
                <c:pt idx="1212">
                  <c:v>39.000100000000003</c:v>
                </c:pt>
                <c:pt idx="1213">
                  <c:v>35.867100000000001</c:v>
                </c:pt>
                <c:pt idx="1214">
                  <c:v>33.000100000000003</c:v>
                </c:pt>
                <c:pt idx="1215">
                  <c:v>40.322600000000001</c:v>
                </c:pt>
                <c:pt idx="1216">
                  <c:v>36.530799999999999</c:v>
                </c:pt>
                <c:pt idx="1217">
                  <c:v>28.047899999999998</c:v>
                </c:pt>
                <c:pt idx="1218">
                  <c:v>35.292200000000001</c:v>
                </c:pt>
                <c:pt idx="1219">
                  <c:v>39.950600000000001</c:v>
                </c:pt>
                <c:pt idx="1220">
                  <c:v>35.8489</c:v>
                </c:pt>
                <c:pt idx="1221">
                  <c:v>39.833399999999997</c:v>
                </c:pt>
                <c:pt idx="1222">
                  <c:v>37.056899999999999</c:v>
                </c:pt>
                <c:pt idx="1223">
                  <c:v>28.473600000000001</c:v>
                </c:pt>
                <c:pt idx="1224">
                  <c:v>39.065899999999999</c:v>
                </c:pt>
                <c:pt idx="1225">
                  <c:v>34.233699999999999</c:v>
                </c:pt>
                <c:pt idx="1226">
                  <c:v>29.445</c:v>
                </c:pt>
                <c:pt idx="1227">
                  <c:v>34.8872</c:v>
                </c:pt>
                <c:pt idx="1228">
                  <c:v>35.114800000000002</c:v>
                </c:pt>
                <c:pt idx="1229">
                  <c:v>40.174799999999998</c:v>
                </c:pt>
                <c:pt idx="1230">
                  <c:v>37.175199999999997</c:v>
                </c:pt>
                <c:pt idx="1231">
                  <c:v>32.530099999999997</c:v>
                </c:pt>
                <c:pt idx="1232">
                  <c:v>37.243400000000001</c:v>
                </c:pt>
                <c:pt idx="1233">
                  <c:v>41.000100000000003</c:v>
                </c:pt>
                <c:pt idx="1234">
                  <c:v>43.120100000000001</c:v>
                </c:pt>
                <c:pt idx="1235">
                  <c:v>42.342199999999998</c:v>
                </c:pt>
                <c:pt idx="1236">
                  <c:v>42.660299999999999</c:v>
                </c:pt>
                <c:pt idx="1237">
                  <c:v>46.065100000000001</c:v>
                </c:pt>
                <c:pt idx="1238">
                  <c:v>42.204099999999997</c:v>
                </c:pt>
                <c:pt idx="1239">
                  <c:v>40.666800000000002</c:v>
                </c:pt>
                <c:pt idx="1240">
                  <c:v>36.061199999999999</c:v>
                </c:pt>
                <c:pt idx="1241">
                  <c:v>36.944699999999997</c:v>
                </c:pt>
                <c:pt idx="1242">
                  <c:v>31.7728</c:v>
                </c:pt>
                <c:pt idx="1243">
                  <c:v>34.306699999999999</c:v>
                </c:pt>
                <c:pt idx="1244">
                  <c:v>44.464599999999997</c:v>
                </c:pt>
                <c:pt idx="1245">
                  <c:v>46.143900000000002</c:v>
                </c:pt>
                <c:pt idx="1246">
                  <c:v>43.709200000000003</c:v>
                </c:pt>
                <c:pt idx="1247">
                  <c:v>40.536900000000003</c:v>
                </c:pt>
                <c:pt idx="1248">
                  <c:v>36.164999999999999</c:v>
                </c:pt>
                <c:pt idx="1249">
                  <c:v>40.065199999999997</c:v>
                </c:pt>
                <c:pt idx="1250">
                  <c:v>43.233400000000003</c:v>
                </c:pt>
                <c:pt idx="1251">
                  <c:v>45.3855</c:v>
                </c:pt>
                <c:pt idx="1252">
                  <c:v>43.532499999999999</c:v>
                </c:pt>
                <c:pt idx="1253">
                  <c:v>36.921300000000002</c:v>
                </c:pt>
                <c:pt idx="1254">
                  <c:v>44.637599999999999</c:v>
                </c:pt>
                <c:pt idx="1255">
                  <c:v>42.8155</c:v>
                </c:pt>
                <c:pt idx="1256">
                  <c:v>39.325800000000001</c:v>
                </c:pt>
                <c:pt idx="1257">
                  <c:v>38.129800000000003</c:v>
                </c:pt>
                <c:pt idx="1258">
                  <c:v>37.791200000000003</c:v>
                </c:pt>
                <c:pt idx="1259">
                  <c:v>36.122</c:v>
                </c:pt>
                <c:pt idx="1260">
                  <c:v>34.169899999999998</c:v>
                </c:pt>
                <c:pt idx="1261">
                  <c:v>43.057600000000001</c:v>
                </c:pt>
                <c:pt idx="1262">
                  <c:v>44.110300000000002</c:v>
                </c:pt>
                <c:pt idx="1263">
                  <c:v>43.806399999999996</c:v>
                </c:pt>
                <c:pt idx="1264">
                  <c:v>43.190899999999999</c:v>
                </c:pt>
                <c:pt idx="1265">
                  <c:v>36.187800000000003</c:v>
                </c:pt>
                <c:pt idx="1266">
                  <c:v>41.7209</c:v>
                </c:pt>
                <c:pt idx="1267">
                  <c:v>42.9998</c:v>
                </c:pt>
                <c:pt idx="1268">
                  <c:v>46.7286</c:v>
                </c:pt>
                <c:pt idx="1269">
                  <c:v>43.621699999999997</c:v>
                </c:pt>
                <c:pt idx="1270">
                  <c:v>31.173400000000001</c:v>
                </c:pt>
                <c:pt idx="1271">
                  <c:v>35.659500000000001</c:v>
                </c:pt>
                <c:pt idx="1272">
                  <c:v>44.7378</c:v>
                </c:pt>
                <c:pt idx="1273">
                  <c:v>46.452199999999998</c:v>
                </c:pt>
                <c:pt idx="1274">
                  <c:v>48.193800000000003</c:v>
                </c:pt>
                <c:pt idx="1275">
                  <c:v>43.414099999999998</c:v>
                </c:pt>
                <c:pt idx="1276">
                  <c:v>38.549399999999999</c:v>
                </c:pt>
                <c:pt idx="1277">
                  <c:v>42.848100000000002</c:v>
                </c:pt>
                <c:pt idx="1278">
                  <c:v>38.848300000000002</c:v>
                </c:pt>
                <c:pt idx="1279">
                  <c:v>31.348400000000002</c:v>
                </c:pt>
                <c:pt idx="1280">
                  <c:v>38.2652</c:v>
                </c:pt>
                <c:pt idx="1281">
                  <c:v>40.5886</c:v>
                </c:pt>
                <c:pt idx="1282">
                  <c:v>37.552</c:v>
                </c:pt>
                <c:pt idx="1283">
                  <c:v>38.000100000000003</c:v>
                </c:pt>
                <c:pt idx="1284">
                  <c:v>41.869300000000003</c:v>
                </c:pt>
                <c:pt idx="1285">
                  <c:v>36.149299999999997</c:v>
                </c:pt>
                <c:pt idx="1286">
                  <c:v>33.429000000000002</c:v>
                </c:pt>
                <c:pt idx="1287">
                  <c:v>43.648699999999998</c:v>
                </c:pt>
                <c:pt idx="1288">
                  <c:v>46.227800000000002</c:v>
                </c:pt>
                <c:pt idx="1289">
                  <c:v>42.3354</c:v>
                </c:pt>
                <c:pt idx="1290">
                  <c:v>34.335999999999999</c:v>
                </c:pt>
                <c:pt idx="1291">
                  <c:v>36.780999999999999</c:v>
                </c:pt>
                <c:pt idx="1292">
                  <c:v>37.438000000000002</c:v>
                </c:pt>
                <c:pt idx="1293">
                  <c:v>29.1036</c:v>
                </c:pt>
                <c:pt idx="1294">
                  <c:v>33.799300000000002</c:v>
                </c:pt>
                <c:pt idx="1295">
                  <c:v>43.902799999999999</c:v>
                </c:pt>
                <c:pt idx="1296">
                  <c:v>44.7684</c:v>
                </c:pt>
                <c:pt idx="1297">
                  <c:v>34.624400000000001</c:v>
                </c:pt>
                <c:pt idx="1298">
                  <c:v>35.264699999999998</c:v>
                </c:pt>
                <c:pt idx="1299">
                  <c:v>43.237200000000001</c:v>
                </c:pt>
                <c:pt idx="1300">
                  <c:v>43.321100000000001</c:v>
                </c:pt>
                <c:pt idx="1301">
                  <c:v>38.079300000000003</c:v>
                </c:pt>
                <c:pt idx="1302">
                  <c:v>38.358699999999999</c:v>
                </c:pt>
                <c:pt idx="1303">
                  <c:v>46.048000000000002</c:v>
                </c:pt>
                <c:pt idx="1304">
                  <c:v>45.509700000000002</c:v>
                </c:pt>
                <c:pt idx="1305">
                  <c:v>42.000100000000003</c:v>
                </c:pt>
                <c:pt idx="1306">
                  <c:v>40.875799999999998</c:v>
                </c:pt>
                <c:pt idx="1307">
                  <c:v>43.938400000000001</c:v>
                </c:pt>
                <c:pt idx="1308">
                  <c:v>48.126199999999997</c:v>
                </c:pt>
                <c:pt idx="1309">
                  <c:v>52.944499999999998</c:v>
                </c:pt>
                <c:pt idx="1310">
                  <c:v>53.744500000000002</c:v>
                </c:pt>
                <c:pt idx="1311">
                  <c:v>47.485399999999998</c:v>
                </c:pt>
                <c:pt idx="1312">
                  <c:v>51.906999999999996</c:v>
                </c:pt>
                <c:pt idx="1313">
                  <c:v>51.782899999999998</c:v>
                </c:pt>
                <c:pt idx="1314">
                  <c:v>57.747399999999999</c:v>
                </c:pt>
                <c:pt idx="1315">
                  <c:v>69.396699999999996</c:v>
                </c:pt>
                <c:pt idx="1316">
                  <c:v>69.167699999999996</c:v>
                </c:pt>
                <c:pt idx="1317">
                  <c:v>78.906099999999995</c:v>
                </c:pt>
                <c:pt idx="1318">
                  <c:v>79.489599999999996</c:v>
                </c:pt>
                <c:pt idx="1319">
                  <c:v>82.085300000000004</c:v>
                </c:pt>
                <c:pt idx="1320">
                  <c:v>105.4795</c:v>
                </c:pt>
                <c:pt idx="1321">
                  <c:v>118.56910000000001</c:v>
                </c:pt>
                <c:pt idx="1322">
                  <c:v>142.9033</c:v>
                </c:pt>
                <c:pt idx="1323">
                  <c:v>190.6172</c:v>
                </c:pt>
                <c:pt idx="1324">
                  <c:v>224.40039999999999</c:v>
                </c:pt>
                <c:pt idx="1325">
                  <c:v>268.93720000000002</c:v>
                </c:pt>
                <c:pt idx="1326">
                  <c:v>355.36970000000002</c:v>
                </c:pt>
                <c:pt idx="1327">
                  <c:v>433.70729999999998</c:v>
                </c:pt>
                <c:pt idx="1328">
                  <c:v>545.33140000000003</c:v>
                </c:pt>
                <c:pt idx="1329">
                  <c:v>618.01220000000001</c:v>
                </c:pt>
                <c:pt idx="1330">
                  <c:v>631.44579999999996</c:v>
                </c:pt>
                <c:pt idx="1331">
                  <c:v>632.41800000000001</c:v>
                </c:pt>
                <c:pt idx="1332">
                  <c:v>594.0213</c:v>
                </c:pt>
                <c:pt idx="1333">
                  <c:v>547.91579999999999</c:v>
                </c:pt>
                <c:pt idx="1334">
                  <c:v>500.26530000000002</c:v>
                </c:pt>
                <c:pt idx="1335">
                  <c:v>422.54910000000001</c:v>
                </c:pt>
                <c:pt idx="1336">
                  <c:v>360.529</c:v>
                </c:pt>
                <c:pt idx="1337">
                  <c:v>295.6583</c:v>
                </c:pt>
                <c:pt idx="1338">
                  <c:v>214.50129999999999</c:v>
                </c:pt>
                <c:pt idx="1339">
                  <c:v>178.6951</c:v>
                </c:pt>
                <c:pt idx="1340">
                  <c:v>148.16</c:v>
                </c:pt>
                <c:pt idx="1341">
                  <c:v>121.8052</c:v>
                </c:pt>
                <c:pt idx="1342">
                  <c:v>114.5343</c:v>
                </c:pt>
                <c:pt idx="1343">
                  <c:v>90.0321</c:v>
                </c:pt>
                <c:pt idx="1344">
                  <c:v>71.686099999999996</c:v>
                </c:pt>
                <c:pt idx="1345">
                  <c:v>75.211100000000002</c:v>
                </c:pt>
                <c:pt idx="1346">
                  <c:v>74.944400000000002</c:v>
                </c:pt>
                <c:pt idx="1347">
                  <c:v>59.243600000000001</c:v>
                </c:pt>
                <c:pt idx="1348">
                  <c:v>52.321300000000001</c:v>
                </c:pt>
                <c:pt idx="1349">
                  <c:v>53.419499999999999</c:v>
                </c:pt>
                <c:pt idx="1350">
                  <c:v>44.282899999999998</c:v>
                </c:pt>
                <c:pt idx="1351">
                  <c:v>40.326500000000003</c:v>
                </c:pt>
                <c:pt idx="1352">
                  <c:v>38.508000000000003</c:v>
                </c:pt>
                <c:pt idx="1353">
                  <c:v>36.000100000000003</c:v>
                </c:pt>
                <c:pt idx="1354">
                  <c:v>41.829000000000001</c:v>
                </c:pt>
                <c:pt idx="1355">
                  <c:v>39.583599999999997</c:v>
                </c:pt>
                <c:pt idx="1356">
                  <c:v>39.086399999999998</c:v>
                </c:pt>
                <c:pt idx="1357">
                  <c:v>39.663400000000003</c:v>
                </c:pt>
                <c:pt idx="1358">
                  <c:v>37.415500000000002</c:v>
                </c:pt>
                <c:pt idx="1359">
                  <c:v>32.319699999999997</c:v>
                </c:pt>
                <c:pt idx="1360">
                  <c:v>33.683999999999997</c:v>
                </c:pt>
                <c:pt idx="1361">
                  <c:v>36.414200000000001</c:v>
                </c:pt>
                <c:pt idx="1362">
                  <c:v>36.586500000000001</c:v>
                </c:pt>
                <c:pt idx="1363">
                  <c:v>37.000100000000003</c:v>
                </c:pt>
                <c:pt idx="1364">
                  <c:v>28.779</c:v>
                </c:pt>
                <c:pt idx="1365">
                  <c:v>25.938400000000001</c:v>
                </c:pt>
                <c:pt idx="1366">
                  <c:v>35.645299999999999</c:v>
                </c:pt>
                <c:pt idx="1367">
                  <c:v>43.942799999999998</c:v>
                </c:pt>
                <c:pt idx="1368">
                  <c:v>35.9878</c:v>
                </c:pt>
                <c:pt idx="1369">
                  <c:v>34.893999999999998</c:v>
                </c:pt>
                <c:pt idx="1370">
                  <c:v>34.867600000000003</c:v>
                </c:pt>
                <c:pt idx="1371">
                  <c:v>27.2789</c:v>
                </c:pt>
                <c:pt idx="1372">
                  <c:v>24.590699999999998</c:v>
                </c:pt>
                <c:pt idx="1373">
                  <c:v>26.182099999999998</c:v>
                </c:pt>
                <c:pt idx="1374">
                  <c:v>29.9573</c:v>
                </c:pt>
                <c:pt idx="1375">
                  <c:v>38.510800000000003</c:v>
                </c:pt>
                <c:pt idx="1376">
                  <c:v>34.707700000000003</c:v>
                </c:pt>
                <c:pt idx="1377">
                  <c:v>35.520400000000002</c:v>
                </c:pt>
                <c:pt idx="1378">
                  <c:v>42.966099999999997</c:v>
                </c:pt>
                <c:pt idx="1379">
                  <c:v>39.657600000000002</c:v>
                </c:pt>
                <c:pt idx="1380">
                  <c:v>35.406100000000002</c:v>
                </c:pt>
                <c:pt idx="1381">
                  <c:v>35.000100000000003</c:v>
                </c:pt>
                <c:pt idx="1382">
                  <c:v>30.835699999999999</c:v>
                </c:pt>
                <c:pt idx="1383">
                  <c:v>32.762900000000002</c:v>
                </c:pt>
                <c:pt idx="1384">
                  <c:v>35.404299999999999</c:v>
                </c:pt>
                <c:pt idx="1385">
                  <c:v>32.018999999999998</c:v>
                </c:pt>
                <c:pt idx="1386">
                  <c:v>26.420200000000001</c:v>
                </c:pt>
                <c:pt idx="1387">
                  <c:v>32.359299999999998</c:v>
                </c:pt>
                <c:pt idx="1388">
                  <c:v>33.817500000000003</c:v>
                </c:pt>
                <c:pt idx="1389">
                  <c:v>25.020499999999998</c:v>
                </c:pt>
                <c:pt idx="1390">
                  <c:v>25.787199999999999</c:v>
                </c:pt>
                <c:pt idx="1391">
                  <c:v>33.191899999999997</c:v>
                </c:pt>
                <c:pt idx="1392">
                  <c:v>34.202300000000001</c:v>
                </c:pt>
                <c:pt idx="1393">
                  <c:v>32.400399999999998</c:v>
                </c:pt>
                <c:pt idx="1394">
                  <c:v>31.4</c:v>
                </c:pt>
                <c:pt idx="1395">
                  <c:v>32.8018</c:v>
                </c:pt>
                <c:pt idx="1396">
                  <c:v>31.5961</c:v>
                </c:pt>
                <c:pt idx="1397">
                  <c:v>36.014400000000002</c:v>
                </c:pt>
                <c:pt idx="1398">
                  <c:v>35.787100000000002</c:v>
                </c:pt>
                <c:pt idx="1399">
                  <c:v>33.602400000000003</c:v>
                </c:pt>
                <c:pt idx="1400">
                  <c:v>37.013800000000003</c:v>
                </c:pt>
                <c:pt idx="1401">
                  <c:v>30.555800000000001</c:v>
                </c:pt>
                <c:pt idx="1402">
                  <c:v>26.8109</c:v>
                </c:pt>
                <c:pt idx="1403">
                  <c:v>24.979900000000001</c:v>
                </c:pt>
                <c:pt idx="1404">
                  <c:v>25.4148</c:v>
                </c:pt>
                <c:pt idx="1405">
                  <c:v>30.628799999999998</c:v>
                </c:pt>
                <c:pt idx="1406">
                  <c:v>34.815800000000003</c:v>
                </c:pt>
                <c:pt idx="1407">
                  <c:v>32.971899999999998</c:v>
                </c:pt>
                <c:pt idx="1408">
                  <c:v>30.393999999999998</c:v>
                </c:pt>
                <c:pt idx="1409">
                  <c:v>31.213100000000001</c:v>
                </c:pt>
                <c:pt idx="1410">
                  <c:v>26.537500000000001</c:v>
                </c:pt>
                <c:pt idx="1411">
                  <c:v>27.859200000000001</c:v>
                </c:pt>
                <c:pt idx="1412">
                  <c:v>30.392299999999999</c:v>
                </c:pt>
                <c:pt idx="1413">
                  <c:v>30.6084</c:v>
                </c:pt>
                <c:pt idx="1414">
                  <c:v>29.782699999999998</c:v>
                </c:pt>
                <c:pt idx="1415">
                  <c:v>34.482199999999999</c:v>
                </c:pt>
                <c:pt idx="1416">
                  <c:v>31.904599999999999</c:v>
                </c:pt>
                <c:pt idx="1417">
                  <c:v>21.900200000000002</c:v>
                </c:pt>
                <c:pt idx="1418">
                  <c:v>30.818999999999999</c:v>
                </c:pt>
                <c:pt idx="1419">
                  <c:v>39.000100000000003</c:v>
                </c:pt>
                <c:pt idx="1420">
                  <c:v>27.9969</c:v>
                </c:pt>
                <c:pt idx="1421">
                  <c:v>29.5642</c:v>
                </c:pt>
                <c:pt idx="1422">
                  <c:v>30.102799999999998</c:v>
                </c:pt>
                <c:pt idx="1423">
                  <c:v>31.2883</c:v>
                </c:pt>
                <c:pt idx="1424">
                  <c:v>35.839199999999998</c:v>
                </c:pt>
                <c:pt idx="1425">
                  <c:v>35.159700000000001</c:v>
                </c:pt>
                <c:pt idx="1426">
                  <c:v>28.475000000000001</c:v>
                </c:pt>
                <c:pt idx="1427">
                  <c:v>23.7714</c:v>
                </c:pt>
                <c:pt idx="1428">
                  <c:v>23.614799999999999</c:v>
                </c:pt>
                <c:pt idx="1429">
                  <c:v>31.3825</c:v>
                </c:pt>
                <c:pt idx="1430">
                  <c:v>31.075099999999999</c:v>
                </c:pt>
                <c:pt idx="1431">
                  <c:v>29.848299999999998</c:v>
                </c:pt>
                <c:pt idx="1432">
                  <c:v>29.150600000000001</c:v>
                </c:pt>
                <c:pt idx="1433">
                  <c:v>26.766200000000001</c:v>
                </c:pt>
                <c:pt idx="1434">
                  <c:v>29.0869</c:v>
                </c:pt>
                <c:pt idx="1435">
                  <c:v>32.853499999999997</c:v>
                </c:pt>
                <c:pt idx="1436">
                  <c:v>29.672499999999999</c:v>
                </c:pt>
                <c:pt idx="1437">
                  <c:v>26.997</c:v>
                </c:pt>
                <c:pt idx="1438">
                  <c:v>28.238099999999999</c:v>
                </c:pt>
                <c:pt idx="1439">
                  <c:v>25.2836</c:v>
                </c:pt>
                <c:pt idx="1440">
                  <c:v>28.578800000000001</c:v>
                </c:pt>
                <c:pt idx="1441">
                  <c:v>32.000100000000003</c:v>
                </c:pt>
                <c:pt idx="1442">
                  <c:v>26.413599999999999</c:v>
                </c:pt>
                <c:pt idx="1443">
                  <c:v>30.454000000000001</c:v>
                </c:pt>
                <c:pt idx="1444">
                  <c:v>30.649000000000001</c:v>
                </c:pt>
                <c:pt idx="1445">
                  <c:v>29.2441</c:v>
                </c:pt>
                <c:pt idx="1446">
                  <c:v>27.510300000000001</c:v>
                </c:pt>
                <c:pt idx="1447">
                  <c:v>27.245899999999999</c:v>
                </c:pt>
                <c:pt idx="1448">
                  <c:v>24.883500000000002</c:v>
                </c:pt>
                <c:pt idx="1449">
                  <c:v>25.495100000000001</c:v>
                </c:pt>
                <c:pt idx="1450">
                  <c:v>26.375900000000001</c:v>
                </c:pt>
                <c:pt idx="1451">
                  <c:v>26.624700000000001</c:v>
                </c:pt>
                <c:pt idx="1452">
                  <c:v>28.2502</c:v>
                </c:pt>
                <c:pt idx="1453">
                  <c:v>31.502099999999999</c:v>
                </c:pt>
                <c:pt idx="1454">
                  <c:v>34.877899999999997</c:v>
                </c:pt>
                <c:pt idx="1455">
                  <c:v>32.868299999999998</c:v>
                </c:pt>
                <c:pt idx="1456">
                  <c:v>25.358899999999998</c:v>
                </c:pt>
                <c:pt idx="1457">
                  <c:v>22.627300000000002</c:v>
                </c:pt>
                <c:pt idx="1458">
                  <c:v>23.627700000000001</c:v>
                </c:pt>
                <c:pt idx="1459">
                  <c:v>24.0001</c:v>
                </c:pt>
                <c:pt idx="1460">
                  <c:v>24.0001</c:v>
                </c:pt>
                <c:pt idx="1461">
                  <c:v>27.1449</c:v>
                </c:pt>
                <c:pt idx="1462">
                  <c:v>27.741299999999999</c:v>
                </c:pt>
                <c:pt idx="1463">
                  <c:v>25.110600000000002</c:v>
                </c:pt>
                <c:pt idx="1464">
                  <c:v>20.848700000000001</c:v>
                </c:pt>
                <c:pt idx="1465">
                  <c:v>19.0001</c:v>
                </c:pt>
                <c:pt idx="1466">
                  <c:v>21.5246</c:v>
                </c:pt>
                <c:pt idx="1467">
                  <c:v>28.052600000000002</c:v>
                </c:pt>
                <c:pt idx="1468">
                  <c:v>35.424100000000003</c:v>
                </c:pt>
                <c:pt idx="1469">
                  <c:v>33.573099999999997</c:v>
                </c:pt>
                <c:pt idx="1470">
                  <c:v>25.937100000000001</c:v>
                </c:pt>
                <c:pt idx="1471">
                  <c:v>22.3642</c:v>
                </c:pt>
                <c:pt idx="1472">
                  <c:v>29.6036</c:v>
                </c:pt>
                <c:pt idx="1473">
                  <c:v>27.025500000000001</c:v>
                </c:pt>
                <c:pt idx="1474">
                  <c:v>26.172499999999999</c:v>
                </c:pt>
                <c:pt idx="1475">
                  <c:v>21.015899999999998</c:v>
                </c:pt>
                <c:pt idx="1476">
                  <c:v>27.801200000000001</c:v>
                </c:pt>
                <c:pt idx="1477">
                  <c:v>29.549600000000002</c:v>
                </c:pt>
                <c:pt idx="1478">
                  <c:v>24.455200000000001</c:v>
                </c:pt>
                <c:pt idx="1479">
                  <c:v>20.453399999999998</c:v>
                </c:pt>
                <c:pt idx="1480">
                  <c:v>25.370999999999999</c:v>
                </c:pt>
                <c:pt idx="1481">
                  <c:v>27.087499999999999</c:v>
                </c:pt>
                <c:pt idx="1482">
                  <c:v>25.362100000000002</c:v>
                </c:pt>
                <c:pt idx="1483">
                  <c:v>26.276900000000001</c:v>
                </c:pt>
                <c:pt idx="1484">
                  <c:v>28.916599999999999</c:v>
                </c:pt>
                <c:pt idx="1485">
                  <c:v>27.443000000000001</c:v>
                </c:pt>
                <c:pt idx="1486">
                  <c:v>20.242799999999999</c:v>
                </c:pt>
                <c:pt idx="1487">
                  <c:v>25.3218</c:v>
                </c:pt>
                <c:pt idx="1488">
                  <c:v>30.0001</c:v>
                </c:pt>
                <c:pt idx="1489">
                  <c:v>33.8461</c:v>
                </c:pt>
                <c:pt idx="1490">
                  <c:v>31.510100000000001</c:v>
                </c:pt>
                <c:pt idx="1491">
                  <c:v>27.0745</c:v>
                </c:pt>
                <c:pt idx="1492">
                  <c:v>27.927</c:v>
                </c:pt>
                <c:pt idx="1493">
                  <c:v>24.500900000000001</c:v>
                </c:pt>
                <c:pt idx="1494">
                  <c:v>27.145399999999999</c:v>
                </c:pt>
                <c:pt idx="1495">
                  <c:v>24.207699999999999</c:v>
                </c:pt>
                <c:pt idx="1496">
                  <c:v>26.796399999999998</c:v>
                </c:pt>
                <c:pt idx="1497">
                  <c:v>30.644600000000001</c:v>
                </c:pt>
                <c:pt idx="1498">
                  <c:v>25.195900000000002</c:v>
                </c:pt>
                <c:pt idx="1499">
                  <c:v>25.8721</c:v>
                </c:pt>
                <c:pt idx="1500">
                  <c:v>26.708500000000001</c:v>
                </c:pt>
                <c:pt idx="1501">
                  <c:v>26.6463</c:v>
                </c:pt>
                <c:pt idx="1502">
                  <c:v>25.060199999999998</c:v>
                </c:pt>
                <c:pt idx="1503">
                  <c:v>24.0001</c:v>
                </c:pt>
                <c:pt idx="1504">
                  <c:v>23.352599999999999</c:v>
                </c:pt>
                <c:pt idx="1505">
                  <c:v>30.1235</c:v>
                </c:pt>
                <c:pt idx="1506">
                  <c:v>35.944899999999997</c:v>
                </c:pt>
                <c:pt idx="1507">
                  <c:v>30.513200000000001</c:v>
                </c:pt>
                <c:pt idx="1508">
                  <c:v>21.807099999999998</c:v>
                </c:pt>
                <c:pt idx="1509">
                  <c:v>20.948799999999999</c:v>
                </c:pt>
                <c:pt idx="1510">
                  <c:v>26.5501</c:v>
                </c:pt>
                <c:pt idx="1511">
                  <c:v>28.349699999999999</c:v>
                </c:pt>
                <c:pt idx="1512">
                  <c:v>27.3492</c:v>
                </c:pt>
                <c:pt idx="1513">
                  <c:v>27.651399999999999</c:v>
                </c:pt>
                <c:pt idx="1514">
                  <c:v>33.213999999999999</c:v>
                </c:pt>
                <c:pt idx="1515">
                  <c:v>29.478400000000001</c:v>
                </c:pt>
                <c:pt idx="1516">
                  <c:v>24.694900000000001</c:v>
                </c:pt>
                <c:pt idx="1517">
                  <c:v>24.653099999999998</c:v>
                </c:pt>
                <c:pt idx="1518">
                  <c:v>24.346599999999999</c:v>
                </c:pt>
                <c:pt idx="1519">
                  <c:v>20.730599999999999</c:v>
                </c:pt>
                <c:pt idx="1520">
                  <c:v>22.271699999999999</c:v>
                </c:pt>
                <c:pt idx="1521">
                  <c:v>26.619199999999999</c:v>
                </c:pt>
                <c:pt idx="1522">
                  <c:v>31.9313</c:v>
                </c:pt>
                <c:pt idx="1523">
                  <c:v>30.721900000000002</c:v>
                </c:pt>
                <c:pt idx="1524">
                  <c:v>22.439399999999999</c:v>
                </c:pt>
                <c:pt idx="1525">
                  <c:v>18.343599999999999</c:v>
                </c:pt>
                <c:pt idx="1526">
                  <c:v>25.883299999999998</c:v>
                </c:pt>
                <c:pt idx="1527">
                  <c:v>30.657499999999999</c:v>
                </c:pt>
                <c:pt idx="1528">
                  <c:v>30.342300000000002</c:v>
                </c:pt>
                <c:pt idx="1529">
                  <c:v>24.075900000000001</c:v>
                </c:pt>
                <c:pt idx="1530">
                  <c:v>22.976099999999999</c:v>
                </c:pt>
                <c:pt idx="1531">
                  <c:v>24.659199999999998</c:v>
                </c:pt>
                <c:pt idx="1532">
                  <c:v>26.9787</c:v>
                </c:pt>
                <c:pt idx="1533">
                  <c:v>26.680099999999999</c:v>
                </c:pt>
                <c:pt idx="1534">
                  <c:v>29.962599999999998</c:v>
                </c:pt>
                <c:pt idx="1535">
                  <c:v>33.321800000000003</c:v>
                </c:pt>
                <c:pt idx="1536">
                  <c:v>30.032399999999999</c:v>
                </c:pt>
                <c:pt idx="1537">
                  <c:v>28.0001</c:v>
                </c:pt>
                <c:pt idx="1538">
                  <c:v>26.0137</c:v>
                </c:pt>
                <c:pt idx="1539">
                  <c:v>26.322099999999999</c:v>
                </c:pt>
                <c:pt idx="1540">
                  <c:v>27.0001</c:v>
                </c:pt>
                <c:pt idx="1541">
                  <c:v>34.296799999999998</c:v>
                </c:pt>
                <c:pt idx="1542">
                  <c:v>24.724799999999998</c:v>
                </c:pt>
                <c:pt idx="1543">
                  <c:v>25.3063</c:v>
                </c:pt>
                <c:pt idx="1544">
                  <c:v>22.3537</c:v>
                </c:pt>
                <c:pt idx="1545">
                  <c:v>24.320599999999999</c:v>
                </c:pt>
                <c:pt idx="1546">
                  <c:v>28.331099999999999</c:v>
                </c:pt>
                <c:pt idx="1547">
                  <c:v>30.997900000000001</c:v>
                </c:pt>
                <c:pt idx="1548">
                  <c:v>29.334599999999998</c:v>
                </c:pt>
                <c:pt idx="1549">
                  <c:v>30.000499999999999</c:v>
                </c:pt>
                <c:pt idx="1550">
                  <c:v>32.334600000000002</c:v>
                </c:pt>
                <c:pt idx="1551">
                  <c:v>27.6587</c:v>
                </c:pt>
                <c:pt idx="1552">
                  <c:v>25.0001</c:v>
                </c:pt>
                <c:pt idx="1553">
                  <c:v>23.663</c:v>
                </c:pt>
                <c:pt idx="1554">
                  <c:v>23.6691</c:v>
                </c:pt>
                <c:pt idx="1555">
                  <c:v>22.661300000000001</c:v>
                </c:pt>
                <c:pt idx="1556">
                  <c:v>19.990500000000001</c:v>
                </c:pt>
                <c:pt idx="1557">
                  <c:v>25.7028</c:v>
                </c:pt>
                <c:pt idx="1558">
                  <c:v>24.9758</c:v>
                </c:pt>
                <c:pt idx="1559">
                  <c:v>25.684699999999999</c:v>
                </c:pt>
                <c:pt idx="1560">
                  <c:v>26.328499999999998</c:v>
                </c:pt>
                <c:pt idx="1561">
                  <c:v>30.0322</c:v>
                </c:pt>
                <c:pt idx="1562">
                  <c:v>26.6205</c:v>
                </c:pt>
                <c:pt idx="1563">
                  <c:v>20.6357</c:v>
                </c:pt>
                <c:pt idx="1564">
                  <c:v>20.346699999999998</c:v>
                </c:pt>
                <c:pt idx="1565">
                  <c:v>20.3263</c:v>
                </c:pt>
                <c:pt idx="1566">
                  <c:v>23.370999999999999</c:v>
                </c:pt>
                <c:pt idx="1567">
                  <c:v>27.698499999999999</c:v>
                </c:pt>
                <c:pt idx="1568">
                  <c:v>29.0001</c:v>
                </c:pt>
                <c:pt idx="1569">
                  <c:v>26.298200000000001</c:v>
                </c:pt>
                <c:pt idx="1570">
                  <c:v>26.351900000000001</c:v>
                </c:pt>
                <c:pt idx="1571">
                  <c:v>22.942</c:v>
                </c:pt>
                <c:pt idx="1572">
                  <c:v>23.7072</c:v>
                </c:pt>
                <c:pt idx="1573">
                  <c:v>31.7682</c:v>
                </c:pt>
                <c:pt idx="1574">
                  <c:v>27.5472</c:v>
                </c:pt>
                <c:pt idx="1575">
                  <c:v>23.322099999999999</c:v>
                </c:pt>
                <c:pt idx="1576">
                  <c:v>22.3217</c:v>
                </c:pt>
                <c:pt idx="1577">
                  <c:v>18.605899999999998</c:v>
                </c:pt>
                <c:pt idx="1578">
                  <c:v>25.151299999999999</c:v>
                </c:pt>
                <c:pt idx="1579">
                  <c:v>26.960999999999999</c:v>
                </c:pt>
                <c:pt idx="1580">
                  <c:v>25.319900000000001</c:v>
                </c:pt>
                <c:pt idx="1581">
                  <c:v>20.916599999999999</c:v>
                </c:pt>
                <c:pt idx="1582">
                  <c:v>24.4481</c:v>
                </c:pt>
                <c:pt idx="1583">
                  <c:v>26.3186</c:v>
                </c:pt>
                <c:pt idx="1584">
                  <c:v>21.227</c:v>
                </c:pt>
                <c:pt idx="1585">
                  <c:v>25.140799999999999</c:v>
                </c:pt>
                <c:pt idx="1586">
                  <c:v>28.0001</c:v>
                </c:pt>
                <c:pt idx="1587">
                  <c:v>19.802</c:v>
                </c:pt>
                <c:pt idx="1588">
                  <c:v>26.937799999999999</c:v>
                </c:pt>
                <c:pt idx="1589">
                  <c:v>31.316099999999999</c:v>
                </c:pt>
                <c:pt idx="1590">
                  <c:v>24.8398</c:v>
                </c:pt>
                <c:pt idx="1591">
                  <c:v>24.739699999999999</c:v>
                </c:pt>
                <c:pt idx="1592">
                  <c:v>23.943999999999999</c:v>
                </c:pt>
                <c:pt idx="1593">
                  <c:v>26.428999999999998</c:v>
                </c:pt>
                <c:pt idx="1594">
                  <c:v>28.0001</c:v>
                </c:pt>
                <c:pt idx="1595">
                  <c:v>28.0001</c:v>
                </c:pt>
                <c:pt idx="1596">
                  <c:v>26.625900000000001</c:v>
                </c:pt>
                <c:pt idx="1597">
                  <c:v>22.5625</c:v>
                </c:pt>
                <c:pt idx="1598">
                  <c:v>20.312100000000001</c:v>
                </c:pt>
                <c:pt idx="1599">
                  <c:v>26.883900000000001</c:v>
                </c:pt>
                <c:pt idx="1600">
                  <c:v>24.489599999999999</c:v>
                </c:pt>
                <c:pt idx="1601">
                  <c:v>24.067799999999998</c:v>
                </c:pt>
                <c:pt idx="1602">
                  <c:v>21.5517</c:v>
                </c:pt>
                <c:pt idx="1603">
                  <c:v>22.7605</c:v>
                </c:pt>
                <c:pt idx="1604">
                  <c:v>22.619</c:v>
                </c:pt>
                <c:pt idx="1605">
                  <c:v>31.6739</c:v>
                </c:pt>
                <c:pt idx="1606">
                  <c:v>34.6173</c:v>
                </c:pt>
                <c:pt idx="1607">
                  <c:v>27.770499999999998</c:v>
                </c:pt>
                <c:pt idx="1608">
                  <c:v>20.154900000000001</c:v>
                </c:pt>
                <c:pt idx="1609">
                  <c:v>27.6966</c:v>
                </c:pt>
                <c:pt idx="1610">
                  <c:v>27.148800000000001</c:v>
                </c:pt>
                <c:pt idx="1611">
                  <c:v>34.7087</c:v>
                </c:pt>
                <c:pt idx="1612">
                  <c:v>28.5915</c:v>
                </c:pt>
                <c:pt idx="1613">
                  <c:v>26.7775</c:v>
                </c:pt>
                <c:pt idx="1614">
                  <c:v>30.779199999999999</c:v>
                </c:pt>
                <c:pt idx="1615">
                  <c:v>33.390500000000003</c:v>
                </c:pt>
                <c:pt idx="1616">
                  <c:v>27.043700000000001</c:v>
                </c:pt>
                <c:pt idx="1617">
                  <c:v>27.480499999999999</c:v>
                </c:pt>
                <c:pt idx="1618">
                  <c:v>29.0001</c:v>
                </c:pt>
                <c:pt idx="1619">
                  <c:v>26.212299999999999</c:v>
                </c:pt>
                <c:pt idx="1620">
                  <c:v>26.3948</c:v>
                </c:pt>
                <c:pt idx="1621">
                  <c:v>34.676000000000002</c:v>
                </c:pt>
                <c:pt idx="1622">
                  <c:v>31.017600000000002</c:v>
                </c:pt>
                <c:pt idx="1623">
                  <c:v>27.301400000000001</c:v>
                </c:pt>
                <c:pt idx="1624">
                  <c:v>31.194800000000001</c:v>
                </c:pt>
                <c:pt idx="1625">
                  <c:v>36.497900000000001</c:v>
                </c:pt>
                <c:pt idx="1626">
                  <c:v>40.100099999999998</c:v>
                </c:pt>
                <c:pt idx="1627">
                  <c:v>35.396799999999999</c:v>
                </c:pt>
                <c:pt idx="1628">
                  <c:v>34.401800000000001</c:v>
                </c:pt>
                <c:pt idx="1629">
                  <c:v>44.818100000000001</c:v>
                </c:pt>
                <c:pt idx="1630">
                  <c:v>38.474400000000003</c:v>
                </c:pt>
                <c:pt idx="1631">
                  <c:v>31.893699999999999</c:v>
                </c:pt>
                <c:pt idx="1632">
                  <c:v>38.026000000000003</c:v>
                </c:pt>
                <c:pt idx="1633">
                  <c:v>52.951500000000003</c:v>
                </c:pt>
                <c:pt idx="1634">
                  <c:v>65.738200000000006</c:v>
                </c:pt>
                <c:pt idx="1635">
                  <c:v>69.000200000000007</c:v>
                </c:pt>
                <c:pt idx="1636">
                  <c:v>88.721299999999999</c:v>
                </c:pt>
                <c:pt idx="1637">
                  <c:v>104.0479</c:v>
                </c:pt>
                <c:pt idx="1638">
                  <c:v>121.0895</c:v>
                </c:pt>
                <c:pt idx="1639">
                  <c:v>165.8245</c:v>
                </c:pt>
                <c:pt idx="1640">
                  <c:v>179.1558</c:v>
                </c:pt>
                <c:pt idx="1641">
                  <c:v>198.5095</c:v>
                </c:pt>
                <c:pt idx="1642">
                  <c:v>202.73589999999999</c:v>
                </c:pt>
                <c:pt idx="1643">
                  <c:v>196.77979999999999</c:v>
                </c:pt>
                <c:pt idx="1644">
                  <c:v>179.4092</c:v>
                </c:pt>
                <c:pt idx="1645">
                  <c:v>163.1054</c:v>
                </c:pt>
                <c:pt idx="1646">
                  <c:v>156.85650000000001</c:v>
                </c:pt>
                <c:pt idx="1647">
                  <c:v>143.9639</c:v>
                </c:pt>
                <c:pt idx="1648">
                  <c:v>130.47139999999999</c:v>
                </c:pt>
                <c:pt idx="1649">
                  <c:v>115.6557</c:v>
                </c:pt>
                <c:pt idx="1650">
                  <c:v>103.17440000000001</c:v>
                </c:pt>
                <c:pt idx="1651">
                  <c:v>73.000299999999996</c:v>
                </c:pt>
                <c:pt idx="1652">
                  <c:v>47.77</c:v>
                </c:pt>
                <c:pt idx="1653">
                  <c:v>43.428400000000003</c:v>
                </c:pt>
                <c:pt idx="1654">
                  <c:v>48.267200000000003</c:v>
                </c:pt>
                <c:pt idx="1655">
                  <c:v>50.006</c:v>
                </c:pt>
                <c:pt idx="1656">
                  <c:v>40.014000000000003</c:v>
                </c:pt>
                <c:pt idx="1657">
                  <c:v>45.267600000000002</c:v>
                </c:pt>
                <c:pt idx="1658">
                  <c:v>41.868299999999998</c:v>
                </c:pt>
                <c:pt idx="1659">
                  <c:v>32.569000000000003</c:v>
                </c:pt>
                <c:pt idx="1660">
                  <c:v>44.295999999999999</c:v>
                </c:pt>
                <c:pt idx="1661">
                  <c:v>37.840400000000002</c:v>
                </c:pt>
                <c:pt idx="1662">
                  <c:v>38.0124</c:v>
                </c:pt>
                <c:pt idx="1663">
                  <c:v>29.9742</c:v>
                </c:pt>
                <c:pt idx="1664">
                  <c:v>26.7195</c:v>
                </c:pt>
                <c:pt idx="1665">
                  <c:v>28.430299999999999</c:v>
                </c:pt>
                <c:pt idx="1666">
                  <c:v>29.003499999999999</c:v>
                </c:pt>
                <c:pt idx="1667">
                  <c:v>26.1266</c:v>
                </c:pt>
                <c:pt idx="1668">
                  <c:v>24.2849</c:v>
                </c:pt>
                <c:pt idx="1669">
                  <c:v>21.842099999999999</c:v>
                </c:pt>
                <c:pt idx="1670">
                  <c:v>30.349</c:v>
                </c:pt>
                <c:pt idx="1671">
                  <c:v>28.242000000000001</c:v>
                </c:pt>
                <c:pt idx="1672">
                  <c:v>28.162600000000001</c:v>
                </c:pt>
                <c:pt idx="1673">
                  <c:v>28.276599999999998</c:v>
                </c:pt>
                <c:pt idx="1674">
                  <c:v>30.165400000000002</c:v>
                </c:pt>
                <c:pt idx="1675">
                  <c:v>23.7864</c:v>
                </c:pt>
                <c:pt idx="1676">
                  <c:v>26.774999999999999</c:v>
                </c:pt>
                <c:pt idx="1677">
                  <c:v>27.553000000000001</c:v>
                </c:pt>
                <c:pt idx="1678">
                  <c:v>27.0032</c:v>
                </c:pt>
                <c:pt idx="1679">
                  <c:v>26.2742</c:v>
                </c:pt>
                <c:pt idx="1680">
                  <c:v>31.066199999999998</c:v>
                </c:pt>
                <c:pt idx="1681">
                  <c:v>27.931000000000001</c:v>
                </c:pt>
                <c:pt idx="1682">
                  <c:v>28.899799999999999</c:v>
                </c:pt>
                <c:pt idx="1683">
                  <c:v>27.098700000000001</c:v>
                </c:pt>
                <c:pt idx="1684">
                  <c:v>23.827999999999999</c:v>
                </c:pt>
                <c:pt idx="1685">
                  <c:v>20.096</c:v>
                </c:pt>
                <c:pt idx="1686">
                  <c:v>24.083600000000001</c:v>
                </c:pt>
                <c:pt idx="1687">
                  <c:v>27.4495</c:v>
                </c:pt>
                <c:pt idx="1688">
                  <c:v>20.735600000000002</c:v>
                </c:pt>
                <c:pt idx="1689">
                  <c:v>18.725100000000001</c:v>
                </c:pt>
                <c:pt idx="1690">
                  <c:v>19.729900000000001</c:v>
                </c:pt>
                <c:pt idx="1691">
                  <c:v>15.63</c:v>
                </c:pt>
                <c:pt idx="1692">
                  <c:v>19.096399999999999</c:v>
                </c:pt>
                <c:pt idx="1693">
                  <c:v>23.9178</c:v>
                </c:pt>
                <c:pt idx="1694">
                  <c:v>24.2681</c:v>
                </c:pt>
                <c:pt idx="1695">
                  <c:v>27.651299999999999</c:v>
                </c:pt>
                <c:pt idx="1696">
                  <c:v>21.6966</c:v>
                </c:pt>
                <c:pt idx="1697">
                  <c:v>26.3079</c:v>
                </c:pt>
                <c:pt idx="1698">
                  <c:v>24.611499999999999</c:v>
                </c:pt>
                <c:pt idx="1699">
                  <c:v>27.391300000000001</c:v>
                </c:pt>
                <c:pt idx="1700">
                  <c:v>20.947500000000002</c:v>
                </c:pt>
                <c:pt idx="1701">
                  <c:v>20.199000000000002</c:v>
                </c:pt>
                <c:pt idx="1702">
                  <c:v>18.0672</c:v>
                </c:pt>
                <c:pt idx="1703">
                  <c:v>24.3337</c:v>
                </c:pt>
                <c:pt idx="1704">
                  <c:v>17.4617</c:v>
                </c:pt>
                <c:pt idx="1705">
                  <c:v>25.746200000000002</c:v>
                </c:pt>
                <c:pt idx="1706">
                  <c:v>22.653099999999998</c:v>
                </c:pt>
                <c:pt idx="1707">
                  <c:v>22.942</c:v>
                </c:pt>
                <c:pt idx="1708">
                  <c:v>22.526900000000001</c:v>
                </c:pt>
                <c:pt idx="1709">
                  <c:v>26.417200000000001</c:v>
                </c:pt>
                <c:pt idx="1710">
                  <c:v>22.8443</c:v>
                </c:pt>
                <c:pt idx="1711">
                  <c:v>24.685700000000001</c:v>
                </c:pt>
                <c:pt idx="1712">
                  <c:v>32.6297</c:v>
                </c:pt>
                <c:pt idx="1713">
                  <c:v>35.741700000000002</c:v>
                </c:pt>
                <c:pt idx="1714">
                  <c:v>31.568999999999999</c:v>
                </c:pt>
                <c:pt idx="1715">
                  <c:v>26.311699999999998</c:v>
                </c:pt>
                <c:pt idx="1716">
                  <c:v>19.087700000000002</c:v>
                </c:pt>
                <c:pt idx="1717">
                  <c:v>29.569099999999999</c:v>
                </c:pt>
                <c:pt idx="1718">
                  <c:v>25.121500000000001</c:v>
                </c:pt>
                <c:pt idx="1719">
                  <c:v>22.742699999999999</c:v>
                </c:pt>
                <c:pt idx="1720">
                  <c:v>25.959099999999999</c:v>
                </c:pt>
                <c:pt idx="1721">
                  <c:v>29.226099999999999</c:v>
                </c:pt>
                <c:pt idx="1722">
                  <c:v>29.255299999999998</c:v>
                </c:pt>
                <c:pt idx="1723">
                  <c:v>31.970800000000001</c:v>
                </c:pt>
                <c:pt idx="1724">
                  <c:v>38.933599999999998</c:v>
                </c:pt>
                <c:pt idx="1725">
                  <c:v>35.055599999999998</c:v>
                </c:pt>
                <c:pt idx="1726">
                  <c:v>32.260899999999999</c:v>
                </c:pt>
                <c:pt idx="1727">
                  <c:v>42.403199999999998</c:v>
                </c:pt>
                <c:pt idx="1728">
                  <c:v>40.798200000000001</c:v>
                </c:pt>
                <c:pt idx="1729">
                  <c:v>46.437800000000003</c:v>
                </c:pt>
                <c:pt idx="1730">
                  <c:v>50.495399999999997</c:v>
                </c:pt>
                <c:pt idx="1731">
                  <c:v>52.484400000000001</c:v>
                </c:pt>
                <c:pt idx="1732">
                  <c:v>68.664599999999993</c:v>
                </c:pt>
                <c:pt idx="1733">
                  <c:v>82.197100000000006</c:v>
                </c:pt>
                <c:pt idx="1734">
                  <c:v>90.982100000000003</c:v>
                </c:pt>
                <c:pt idx="1735">
                  <c:v>120.62179999999999</c:v>
                </c:pt>
                <c:pt idx="1736">
                  <c:v>160.6575</c:v>
                </c:pt>
                <c:pt idx="1737">
                  <c:v>170.98079999999999</c:v>
                </c:pt>
                <c:pt idx="1738">
                  <c:v>169.5239</c:v>
                </c:pt>
                <c:pt idx="1739">
                  <c:v>195.18039999999999</c:v>
                </c:pt>
                <c:pt idx="1740">
                  <c:v>187.54400000000001</c:v>
                </c:pt>
                <c:pt idx="1741">
                  <c:v>174.4854</c:v>
                </c:pt>
                <c:pt idx="1742">
                  <c:v>170.5205</c:v>
                </c:pt>
                <c:pt idx="1743">
                  <c:v>164.72890000000001</c:v>
                </c:pt>
                <c:pt idx="1744">
                  <c:v>144.99930000000001</c:v>
                </c:pt>
                <c:pt idx="1745">
                  <c:v>127.7171</c:v>
                </c:pt>
                <c:pt idx="1746">
                  <c:v>130.0284</c:v>
                </c:pt>
                <c:pt idx="1747">
                  <c:v>134.2413</c:v>
                </c:pt>
                <c:pt idx="1748">
                  <c:v>102.6554</c:v>
                </c:pt>
                <c:pt idx="1749">
                  <c:v>74.673199999999994</c:v>
                </c:pt>
                <c:pt idx="1750">
                  <c:v>59.213500000000003</c:v>
                </c:pt>
                <c:pt idx="1751">
                  <c:v>55.993699999999997</c:v>
                </c:pt>
                <c:pt idx="1752">
                  <c:v>52.989400000000003</c:v>
                </c:pt>
                <c:pt idx="1753">
                  <c:v>50.484900000000003</c:v>
                </c:pt>
                <c:pt idx="1754">
                  <c:v>43.964500000000001</c:v>
                </c:pt>
                <c:pt idx="1755">
                  <c:v>33.684800000000003</c:v>
                </c:pt>
                <c:pt idx="1756">
                  <c:v>37.808100000000003</c:v>
                </c:pt>
                <c:pt idx="1757">
                  <c:v>40.751899999999999</c:v>
                </c:pt>
                <c:pt idx="1758">
                  <c:v>34.949599999999997</c:v>
                </c:pt>
                <c:pt idx="1759">
                  <c:v>29.210100000000001</c:v>
                </c:pt>
                <c:pt idx="1760">
                  <c:v>26.4818</c:v>
                </c:pt>
                <c:pt idx="1761">
                  <c:v>21.454499999999999</c:v>
                </c:pt>
                <c:pt idx="1762">
                  <c:v>26.823499999999999</c:v>
                </c:pt>
                <c:pt idx="1763">
                  <c:v>19.895900000000001</c:v>
                </c:pt>
                <c:pt idx="1764">
                  <c:v>26.8688</c:v>
                </c:pt>
                <c:pt idx="1765">
                  <c:v>23.165099999999999</c:v>
                </c:pt>
                <c:pt idx="1766">
                  <c:v>26.3187</c:v>
                </c:pt>
                <c:pt idx="1767">
                  <c:v>21.9177</c:v>
                </c:pt>
                <c:pt idx="1768">
                  <c:v>14.6706</c:v>
                </c:pt>
                <c:pt idx="1769">
                  <c:v>23.663499999999999</c:v>
                </c:pt>
                <c:pt idx="1770">
                  <c:v>29.282599999999999</c:v>
                </c:pt>
                <c:pt idx="1771">
                  <c:v>21.616800000000001</c:v>
                </c:pt>
                <c:pt idx="1772">
                  <c:v>19.7606</c:v>
                </c:pt>
                <c:pt idx="1773">
                  <c:v>18.4758</c:v>
                </c:pt>
                <c:pt idx="1774">
                  <c:v>16.470700000000001</c:v>
                </c:pt>
                <c:pt idx="1775">
                  <c:v>21.351099999999999</c:v>
                </c:pt>
                <c:pt idx="1776">
                  <c:v>22.997399999999999</c:v>
                </c:pt>
                <c:pt idx="1777">
                  <c:v>20.707599999999999</c:v>
                </c:pt>
                <c:pt idx="1778">
                  <c:v>23.059200000000001</c:v>
                </c:pt>
                <c:pt idx="1779">
                  <c:v>20.173300000000001</c:v>
                </c:pt>
                <c:pt idx="1780">
                  <c:v>18.997900000000001</c:v>
                </c:pt>
                <c:pt idx="1781">
                  <c:v>19.768999999999998</c:v>
                </c:pt>
                <c:pt idx="1782">
                  <c:v>16.929400000000001</c:v>
                </c:pt>
                <c:pt idx="1783">
                  <c:v>26.748899999999999</c:v>
                </c:pt>
                <c:pt idx="1784">
                  <c:v>26.1568</c:v>
                </c:pt>
                <c:pt idx="1785">
                  <c:v>22.697399999999998</c:v>
                </c:pt>
                <c:pt idx="1786">
                  <c:v>19.690999999999999</c:v>
                </c:pt>
                <c:pt idx="1787">
                  <c:v>18.232900000000001</c:v>
                </c:pt>
                <c:pt idx="1788">
                  <c:v>18.767700000000001</c:v>
                </c:pt>
                <c:pt idx="1789">
                  <c:v>18.231999999999999</c:v>
                </c:pt>
                <c:pt idx="1790">
                  <c:v>19.539100000000001</c:v>
                </c:pt>
                <c:pt idx="1791">
                  <c:v>20.002400000000002</c:v>
                </c:pt>
                <c:pt idx="1792">
                  <c:v>19.226299999999998</c:v>
                </c:pt>
                <c:pt idx="1793">
                  <c:v>18.997900000000001</c:v>
                </c:pt>
                <c:pt idx="1794">
                  <c:v>26.725300000000001</c:v>
                </c:pt>
                <c:pt idx="1795">
                  <c:v>20.497900000000001</c:v>
                </c:pt>
                <c:pt idx="1796">
                  <c:v>18.002099999999999</c:v>
                </c:pt>
                <c:pt idx="1797">
                  <c:v>17.998000000000001</c:v>
                </c:pt>
                <c:pt idx="1798">
                  <c:v>25.7425</c:v>
                </c:pt>
                <c:pt idx="1799">
                  <c:v>22.5764</c:v>
                </c:pt>
                <c:pt idx="1800">
                  <c:v>25.651900000000001</c:v>
                </c:pt>
                <c:pt idx="1801">
                  <c:v>19.244700000000002</c:v>
                </c:pt>
                <c:pt idx="1802">
                  <c:v>12.3474</c:v>
                </c:pt>
                <c:pt idx="1803">
                  <c:v>15.6553</c:v>
                </c:pt>
                <c:pt idx="1804">
                  <c:v>23.991800000000001</c:v>
                </c:pt>
                <c:pt idx="1805">
                  <c:v>23.6662</c:v>
                </c:pt>
                <c:pt idx="1806">
                  <c:v>24.5578</c:v>
                </c:pt>
                <c:pt idx="1807">
                  <c:v>21.885899999999999</c:v>
                </c:pt>
                <c:pt idx="1808">
                  <c:v>19.445699999999999</c:v>
                </c:pt>
                <c:pt idx="1809">
                  <c:v>18.219200000000001</c:v>
                </c:pt>
                <c:pt idx="1810">
                  <c:v>18.781400000000001</c:v>
                </c:pt>
                <c:pt idx="1811">
                  <c:v>16.659199999999998</c:v>
                </c:pt>
                <c:pt idx="1812">
                  <c:v>14.441700000000001</c:v>
                </c:pt>
                <c:pt idx="1813">
                  <c:v>17.900600000000001</c:v>
                </c:pt>
                <c:pt idx="1814">
                  <c:v>21.345199999999998</c:v>
                </c:pt>
                <c:pt idx="1815">
                  <c:v>22.7788</c:v>
                </c:pt>
                <c:pt idx="1816">
                  <c:v>18.311699999999998</c:v>
                </c:pt>
                <c:pt idx="1817">
                  <c:v>16.998100000000001</c:v>
                </c:pt>
                <c:pt idx="1818">
                  <c:v>21.6983</c:v>
                </c:pt>
                <c:pt idx="1819">
                  <c:v>17.516200000000001</c:v>
                </c:pt>
                <c:pt idx="1820">
                  <c:v>16.785499999999999</c:v>
                </c:pt>
                <c:pt idx="1821">
                  <c:v>18.565899999999999</c:v>
                </c:pt>
                <c:pt idx="1822">
                  <c:v>15.08</c:v>
                </c:pt>
                <c:pt idx="1823">
                  <c:v>14.783200000000001</c:v>
                </c:pt>
                <c:pt idx="1824">
                  <c:v>18.9284</c:v>
                </c:pt>
                <c:pt idx="1825">
                  <c:v>16.069600000000001</c:v>
                </c:pt>
                <c:pt idx="1826">
                  <c:v>14.2156</c:v>
                </c:pt>
                <c:pt idx="1827">
                  <c:v>10.852399999999999</c:v>
                </c:pt>
                <c:pt idx="1828">
                  <c:v>19.440799999999999</c:v>
                </c:pt>
                <c:pt idx="1829">
                  <c:v>20.427900000000001</c:v>
                </c:pt>
                <c:pt idx="1830">
                  <c:v>24.7239</c:v>
                </c:pt>
                <c:pt idx="1831">
                  <c:v>23.638400000000001</c:v>
                </c:pt>
                <c:pt idx="1832">
                  <c:v>22.997399999999999</c:v>
                </c:pt>
                <c:pt idx="1833">
                  <c:v>21.424499999999998</c:v>
                </c:pt>
                <c:pt idx="1834">
                  <c:v>17.0505</c:v>
                </c:pt>
                <c:pt idx="1835">
                  <c:v>16.001899999999999</c:v>
                </c:pt>
                <c:pt idx="1836">
                  <c:v>19.9497</c:v>
                </c:pt>
                <c:pt idx="1837">
                  <c:v>24.956700000000001</c:v>
                </c:pt>
                <c:pt idx="1838">
                  <c:v>24.4148</c:v>
                </c:pt>
                <c:pt idx="1839">
                  <c:v>17.6692</c:v>
                </c:pt>
                <c:pt idx="1840">
                  <c:v>15.998200000000001</c:v>
                </c:pt>
                <c:pt idx="1841">
                  <c:v>28.683199999999999</c:v>
                </c:pt>
                <c:pt idx="1842">
                  <c:v>20.102900000000002</c:v>
                </c:pt>
                <c:pt idx="1843">
                  <c:v>21.762699999999999</c:v>
                </c:pt>
                <c:pt idx="1844">
                  <c:v>21.4099</c:v>
                </c:pt>
                <c:pt idx="1845">
                  <c:v>23.385400000000001</c:v>
                </c:pt>
                <c:pt idx="1846">
                  <c:v>20.024100000000001</c:v>
                </c:pt>
                <c:pt idx="1847">
                  <c:v>19.7974</c:v>
                </c:pt>
                <c:pt idx="1848">
                  <c:v>23.1798</c:v>
                </c:pt>
                <c:pt idx="1849">
                  <c:v>20.8187</c:v>
                </c:pt>
                <c:pt idx="1850">
                  <c:v>24.776</c:v>
                </c:pt>
                <c:pt idx="1851">
                  <c:v>20.424700000000001</c:v>
                </c:pt>
                <c:pt idx="1852">
                  <c:v>18.997900000000001</c:v>
                </c:pt>
                <c:pt idx="1853">
                  <c:v>14.2155</c:v>
                </c:pt>
                <c:pt idx="1854">
                  <c:v>20.1815</c:v>
                </c:pt>
                <c:pt idx="1855">
                  <c:v>21.204000000000001</c:v>
                </c:pt>
                <c:pt idx="1856">
                  <c:v>22.595600000000001</c:v>
                </c:pt>
                <c:pt idx="1857">
                  <c:v>16.6066</c:v>
                </c:pt>
                <c:pt idx="1858">
                  <c:v>26.196100000000001</c:v>
                </c:pt>
                <c:pt idx="1859">
                  <c:v>15.396800000000001</c:v>
                </c:pt>
                <c:pt idx="1860">
                  <c:v>16.802900000000001</c:v>
                </c:pt>
                <c:pt idx="1861">
                  <c:v>24.406199999999998</c:v>
                </c:pt>
                <c:pt idx="1862">
                  <c:v>21.1936</c:v>
                </c:pt>
                <c:pt idx="1863">
                  <c:v>18.393999999999998</c:v>
                </c:pt>
                <c:pt idx="1864">
                  <c:v>18.002099999999999</c:v>
                </c:pt>
                <c:pt idx="1865">
                  <c:v>13.1814</c:v>
                </c:pt>
                <c:pt idx="1866">
                  <c:v>20.034500000000001</c:v>
                </c:pt>
                <c:pt idx="1867">
                  <c:v>21.997499999999999</c:v>
                </c:pt>
                <c:pt idx="1868">
                  <c:v>22.002600000000001</c:v>
                </c:pt>
                <c:pt idx="1869">
                  <c:v>21.193000000000001</c:v>
                </c:pt>
                <c:pt idx="1870">
                  <c:v>24.2227</c:v>
                </c:pt>
                <c:pt idx="1871">
                  <c:v>20.970400000000001</c:v>
                </c:pt>
                <c:pt idx="1872">
                  <c:v>17.584599999999998</c:v>
                </c:pt>
                <c:pt idx="1873">
                  <c:v>16.1919</c:v>
                </c:pt>
                <c:pt idx="1874">
                  <c:v>20.035799999999998</c:v>
                </c:pt>
                <c:pt idx="1875">
                  <c:v>19.383400000000002</c:v>
                </c:pt>
                <c:pt idx="1876">
                  <c:v>15.771699999999999</c:v>
                </c:pt>
                <c:pt idx="1877">
                  <c:v>20.6541</c:v>
                </c:pt>
                <c:pt idx="1878">
                  <c:v>17.151499999999999</c:v>
                </c:pt>
                <c:pt idx="1879">
                  <c:v>20.042400000000001</c:v>
                </c:pt>
                <c:pt idx="1880">
                  <c:v>13.718</c:v>
                </c:pt>
                <c:pt idx="1881">
                  <c:v>19.286000000000001</c:v>
                </c:pt>
                <c:pt idx="1882">
                  <c:v>17.761500000000002</c:v>
                </c:pt>
                <c:pt idx="1883">
                  <c:v>21.050999999999998</c:v>
                </c:pt>
                <c:pt idx="1884">
                  <c:v>16.3248</c:v>
                </c:pt>
                <c:pt idx="1885">
                  <c:v>19.055499999999999</c:v>
                </c:pt>
                <c:pt idx="1886">
                  <c:v>20.814399999999999</c:v>
                </c:pt>
                <c:pt idx="1887">
                  <c:v>17.7484</c:v>
                </c:pt>
                <c:pt idx="1888">
                  <c:v>18.627700000000001</c:v>
                </c:pt>
                <c:pt idx="1889">
                  <c:v>28.756</c:v>
                </c:pt>
                <c:pt idx="1890">
                  <c:v>22.866399999999999</c:v>
                </c:pt>
                <c:pt idx="1891">
                  <c:v>19.369599999999998</c:v>
                </c:pt>
                <c:pt idx="1892">
                  <c:v>16.558499999999999</c:v>
                </c:pt>
                <c:pt idx="1893">
                  <c:v>21.7026</c:v>
                </c:pt>
                <c:pt idx="1894">
                  <c:v>20.5517</c:v>
                </c:pt>
                <c:pt idx="1895">
                  <c:v>15.923500000000001</c:v>
                </c:pt>
                <c:pt idx="1896">
                  <c:v>19.078800000000001</c:v>
                </c:pt>
                <c:pt idx="1897">
                  <c:v>15.102499999999999</c:v>
                </c:pt>
                <c:pt idx="1898">
                  <c:v>18.900200000000002</c:v>
                </c:pt>
                <c:pt idx="1899">
                  <c:v>18.3674</c:v>
                </c:pt>
                <c:pt idx="1900">
                  <c:v>13.908799999999999</c:v>
                </c:pt>
                <c:pt idx="1901">
                  <c:v>13.819900000000001</c:v>
                </c:pt>
                <c:pt idx="1902">
                  <c:v>18.091899999999999</c:v>
                </c:pt>
                <c:pt idx="1903">
                  <c:v>23.9178</c:v>
                </c:pt>
                <c:pt idx="1904">
                  <c:v>15.9819</c:v>
                </c:pt>
                <c:pt idx="1905">
                  <c:v>13.1815</c:v>
                </c:pt>
                <c:pt idx="1906">
                  <c:v>13.819000000000001</c:v>
                </c:pt>
                <c:pt idx="1907">
                  <c:v>21.390499999999999</c:v>
                </c:pt>
                <c:pt idx="1908">
                  <c:v>19.712199999999999</c:v>
                </c:pt>
                <c:pt idx="1909">
                  <c:v>10.7837</c:v>
                </c:pt>
                <c:pt idx="1910">
                  <c:v>19.687200000000001</c:v>
                </c:pt>
                <c:pt idx="1911">
                  <c:v>14.598100000000001</c:v>
                </c:pt>
                <c:pt idx="1912">
                  <c:v>22.052</c:v>
                </c:pt>
                <c:pt idx="1913">
                  <c:v>20.708500000000001</c:v>
                </c:pt>
                <c:pt idx="1914">
                  <c:v>15.0543</c:v>
                </c:pt>
                <c:pt idx="1915">
                  <c:v>27.193000000000001</c:v>
                </c:pt>
                <c:pt idx="1916">
                  <c:v>20.099299999999999</c:v>
                </c:pt>
                <c:pt idx="1917">
                  <c:v>15.526199999999999</c:v>
                </c:pt>
                <c:pt idx="1918">
                  <c:v>18.300899999999999</c:v>
                </c:pt>
                <c:pt idx="1919">
                  <c:v>17.349900000000002</c:v>
                </c:pt>
                <c:pt idx="1920">
                  <c:v>19.477599999999999</c:v>
                </c:pt>
                <c:pt idx="1921">
                  <c:v>19.1753</c:v>
                </c:pt>
                <c:pt idx="1922">
                  <c:v>20.6526</c:v>
                </c:pt>
                <c:pt idx="1923">
                  <c:v>23.4863</c:v>
                </c:pt>
                <c:pt idx="1924">
                  <c:v>20.6843</c:v>
                </c:pt>
                <c:pt idx="1925">
                  <c:v>14.200799999999999</c:v>
                </c:pt>
                <c:pt idx="1926">
                  <c:v>15.485900000000001</c:v>
                </c:pt>
                <c:pt idx="1927">
                  <c:v>19.320599999999999</c:v>
                </c:pt>
                <c:pt idx="1928">
                  <c:v>15.017899999999999</c:v>
                </c:pt>
                <c:pt idx="1929">
                  <c:v>14.8287</c:v>
                </c:pt>
                <c:pt idx="1930">
                  <c:v>17.494299999999999</c:v>
                </c:pt>
                <c:pt idx="1931">
                  <c:v>24.647300000000001</c:v>
                </c:pt>
                <c:pt idx="1932">
                  <c:v>22.676200000000001</c:v>
                </c:pt>
                <c:pt idx="1933">
                  <c:v>17.837299999999999</c:v>
                </c:pt>
                <c:pt idx="1934">
                  <c:v>16.1694</c:v>
                </c:pt>
                <c:pt idx="1935">
                  <c:v>16.831099999999999</c:v>
                </c:pt>
                <c:pt idx="1936">
                  <c:v>20.335799999999999</c:v>
                </c:pt>
                <c:pt idx="1937">
                  <c:v>17.662600000000001</c:v>
                </c:pt>
                <c:pt idx="1938">
                  <c:v>8.6587999999999994</c:v>
                </c:pt>
                <c:pt idx="1939">
                  <c:v>15.345599999999999</c:v>
                </c:pt>
                <c:pt idx="1940">
                  <c:v>22.013200000000001</c:v>
                </c:pt>
                <c:pt idx="1941">
                  <c:v>19.6554</c:v>
                </c:pt>
                <c:pt idx="1942">
                  <c:v>19.8383</c:v>
                </c:pt>
                <c:pt idx="1943">
                  <c:v>13.306699999999999</c:v>
                </c:pt>
                <c:pt idx="1944">
                  <c:v>13.6753</c:v>
                </c:pt>
                <c:pt idx="1945">
                  <c:v>17.3474</c:v>
                </c:pt>
                <c:pt idx="1946">
                  <c:v>17.164300000000001</c:v>
                </c:pt>
                <c:pt idx="1947">
                  <c:v>19.5124</c:v>
                </c:pt>
                <c:pt idx="1948">
                  <c:v>18.325099999999999</c:v>
                </c:pt>
                <c:pt idx="1949">
                  <c:v>16.32</c:v>
                </c:pt>
                <c:pt idx="1950">
                  <c:v>22.7181</c:v>
                </c:pt>
                <c:pt idx="1951">
                  <c:v>23.997299999999999</c:v>
                </c:pt>
                <c:pt idx="1952">
                  <c:v>20.641300000000001</c:v>
                </c:pt>
                <c:pt idx="1953">
                  <c:v>16.634899999999998</c:v>
                </c:pt>
                <c:pt idx="1954">
                  <c:v>17.6844</c:v>
                </c:pt>
                <c:pt idx="1955">
                  <c:v>17.156400000000001</c:v>
                </c:pt>
                <c:pt idx="1956">
                  <c:v>22.0548</c:v>
                </c:pt>
                <c:pt idx="1957">
                  <c:v>22.997399999999999</c:v>
                </c:pt>
                <c:pt idx="1958">
                  <c:v>15.415699999999999</c:v>
                </c:pt>
                <c:pt idx="1959">
                  <c:v>15.6851</c:v>
                </c:pt>
                <c:pt idx="1960">
                  <c:v>23.596699999999998</c:v>
                </c:pt>
                <c:pt idx="1961">
                  <c:v>20.776299999999999</c:v>
                </c:pt>
                <c:pt idx="1962">
                  <c:v>13.2417</c:v>
                </c:pt>
                <c:pt idx="1963">
                  <c:v>19.6069</c:v>
                </c:pt>
                <c:pt idx="1964">
                  <c:v>16.770800000000001</c:v>
                </c:pt>
                <c:pt idx="1965">
                  <c:v>17.6937</c:v>
                </c:pt>
                <c:pt idx="1966">
                  <c:v>13.7668</c:v>
                </c:pt>
                <c:pt idx="1967">
                  <c:v>15.5419</c:v>
                </c:pt>
                <c:pt idx="1968">
                  <c:v>19.386600000000001</c:v>
                </c:pt>
                <c:pt idx="1969">
                  <c:v>21.697700000000001</c:v>
                </c:pt>
                <c:pt idx="1970">
                  <c:v>23.6935</c:v>
                </c:pt>
                <c:pt idx="1971">
                  <c:v>19.760200000000001</c:v>
                </c:pt>
                <c:pt idx="1972">
                  <c:v>17.3002</c:v>
                </c:pt>
                <c:pt idx="1973">
                  <c:v>19.5502</c:v>
                </c:pt>
                <c:pt idx="1974">
                  <c:v>20.8475</c:v>
                </c:pt>
                <c:pt idx="1975">
                  <c:v>17.601500000000001</c:v>
                </c:pt>
                <c:pt idx="1976">
                  <c:v>21.251000000000001</c:v>
                </c:pt>
                <c:pt idx="1977">
                  <c:v>18.598099999999999</c:v>
                </c:pt>
                <c:pt idx="1978">
                  <c:v>21.4038</c:v>
                </c:pt>
                <c:pt idx="1979">
                  <c:v>16.890599999999999</c:v>
                </c:pt>
                <c:pt idx="1980">
                  <c:v>21.112100000000002</c:v>
                </c:pt>
                <c:pt idx="1981">
                  <c:v>21.149799999999999</c:v>
                </c:pt>
                <c:pt idx="1982">
                  <c:v>16.7317</c:v>
                </c:pt>
                <c:pt idx="1983">
                  <c:v>16.855599999999999</c:v>
                </c:pt>
                <c:pt idx="1984">
                  <c:v>16.998100000000001</c:v>
                </c:pt>
                <c:pt idx="1985">
                  <c:v>18.711200000000002</c:v>
                </c:pt>
                <c:pt idx="1986">
                  <c:v>24.982299999999999</c:v>
                </c:pt>
                <c:pt idx="1987">
                  <c:v>19.159400000000002</c:v>
                </c:pt>
                <c:pt idx="1988">
                  <c:v>21.421099999999999</c:v>
                </c:pt>
                <c:pt idx="1989">
                  <c:v>16.008299999999998</c:v>
                </c:pt>
                <c:pt idx="1990">
                  <c:v>26.134799999999998</c:v>
                </c:pt>
                <c:pt idx="1991">
                  <c:v>15.145300000000001</c:v>
                </c:pt>
                <c:pt idx="1992">
                  <c:v>15.571099999999999</c:v>
                </c:pt>
                <c:pt idx="1993">
                  <c:v>11.711499999999999</c:v>
                </c:pt>
                <c:pt idx="1994">
                  <c:v>13.5739</c:v>
                </c:pt>
                <c:pt idx="1995">
                  <c:v>18.296399999999998</c:v>
                </c:pt>
                <c:pt idx="1996">
                  <c:v>17.279399999999999</c:v>
                </c:pt>
                <c:pt idx="1997">
                  <c:v>19.576799999999999</c:v>
                </c:pt>
                <c:pt idx="1998">
                  <c:v>20.862500000000001</c:v>
                </c:pt>
                <c:pt idx="1999">
                  <c:v>21.8581</c:v>
                </c:pt>
                <c:pt idx="2000">
                  <c:v>11.6707</c:v>
                </c:pt>
                <c:pt idx="2001">
                  <c:v>9.1376000000000008</c:v>
                </c:pt>
                <c:pt idx="2002">
                  <c:v>19.343399999999999</c:v>
                </c:pt>
                <c:pt idx="2003">
                  <c:v>19.273299999999999</c:v>
                </c:pt>
                <c:pt idx="2004">
                  <c:v>11.2377</c:v>
                </c:pt>
                <c:pt idx="2005">
                  <c:v>15.177199999999999</c:v>
                </c:pt>
                <c:pt idx="2006">
                  <c:v>14.274699999999999</c:v>
                </c:pt>
                <c:pt idx="2007">
                  <c:v>15.7263</c:v>
                </c:pt>
                <c:pt idx="2008">
                  <c:v>11.679600000000001</c:v>
                </c:pt>
                <c:pt idx="2009">
                  <c:v>16.1875</c:v>
                </c:pt>
                <c:pt idx="2010">
                  <c:v>17.001999999999999</c:v>
                </c:pt>
                <c:pt idx="2011">
                  <c:v>16.998100000000001</c:v>
                </c:pt>
                <c:pt idx="2012">
                  <c:v>17.868200000000002</c:v>
                </c:pt>
                <c:pt idx="2013">
                  <c:v>13.6654</c:v>
                </c:pt>
                <c:pt idx="2014">
                  <c:v>19.071000000000002</c:v>
                </c:pt>
                <c:pt idx="2015">
                  <c:v>16.528199999999998</c:v>
                </c:pt>
                <c:pt idx="2016">
                  <c:v>12.530200000000001</c:v>
                </c:pt>
                <c:pt idx="2017">
                  <c:v>16.3399</c:v>
                </c:pt>
                <c:pt idx="2018">
                  <c:v>17.001999999999999</c:v>
                </c:pt>
                <c:pt idx="2019">
                  <c:v>19.605499999999999</c:v>
                </c:pt>
                <c:pt idx="2020">
                  <c:v>25.220400000000001</c:v>
                </c:pt>
                <c:pt idx="2021">
                  <c:v>16.427199999999999</c:v>
                </c:pt>
                <c:pt idx="2022">
                  <c:v>20.225000000000001</c:v>
                </c:pt>
                <c:pt idx="2023">
                  <c:v>15.772500000000001</c:v>
                </c:pt>
                <c:pt idx="2024">
                  <c:v>14.1304</c:v>
                </c:pt>
                <c:pt idx="2025">
                  <c:v>17.485299999999999</c:v>
                </c:pt>
                <c:pt idx="2026">
                  <c:v>18.002099999999999</c:v>
                </c:pt>
                <c:pt idx="2027">
                  <c:v>14.5076</c:v>
                </c:pt>
                <c:pt idx="2028">
                  <c:v>24.479399999999998</c:v>
                </c:pt>
                <c:pt idx="2029">
                  <c:v>25.9971</c:v>
                </c:pt>
                <c:pt idx="2030">
                  <c:v>12.8904</c:v>
                </c:pt>
                <c:pt idx="2031">
                  <c:v>14.4986</c:v>
                </c:pt>
                <c:pt idx="2032">
                  <c:v>15.872999999999999</c:v>
                </c:pt>
                <c:pt idx="2033">
                  <c:v>15.1267</c:v>
                </c:pt>
                <c:pt idx="2034">
                  <c:v>9.7452000000000005</c:v>
                </c:pt>
                <c:pt idx="2035">
                  <c:v>18.637799999999999</c:v>
                </c:pt>
                <c:pt idx="2036">
                  <c:v>15.6158</c:v>
                </c:pt>
                <c:pt idx="2037">
                  <c:v>23.771100000000001</c:v>
                </c:pt>
                <c:pt idx="2038">
                  <c:v>22.365400000000001</c:v>
                </c:pt>
                <c:pt idx="2039">
                  <c:v>17.613600000000002</c:v>
                </c:pt>
                <c:pt idx="2040">
                  <c:v>14.3637</c:v>
                </c:pt>
                <c:pt idx="2041">
                  <c:v>21.030999999999999</c:v>
                </c:pt>
                <c:pt idx="2042">
                  <c:v>15.8446</c:v>
                </c:pt>
                <c:pt idx="2043">
                  <c:v>16.760899999999999</c:v>
                </c:pt>
                <c:pt idx="2044">
                  <c:v>14.358499999999999</c:v>
                </c:pt>
                <c:pt idx="2045">
                  <c:v>14.882099999999999</c:v>
                </c:pt>
                <c:pt idx="2046">
                  <c:v>20.282599999999999</c:v>
                </c:pt>
                <c:pt idx="2047">
                  <c:v>13.952299999999999</c:v>
                </c:pt>
                <c:pt idx="2048">
                  <c:v>13.880100000000001</c:v>
                </c:pt>
                <c:pt idx="2049">
                  <c:v>14.883800000000001</c:v>
                </c:pt>
                <c:pt idx="2050">
                  <c:v>15.880800000000001</c:v>
                </c:pt>
                <c:pt idx="2051">
                  <c:v>18.6509</c:v>
                </c:pt>
                <c:pt idx="2052">
                  <c:v>12.8146</c:v>
                </c:pt>
                <c:pt idx="2053">
                  <c:v>19.956299999999999</c:v>
                </c:pt>
                <c:pt idx="2054">
                  <c:v>16.576699999999999</c:v>
                </c:pt>
                <c:pt idx="2055">
                  <c:v>18.656099999999999</c:v>
                </c:pt>
                <c:pt idx="2056">
                  <c:v>25.193300000000001</c:v>
                </c:pt>
                <c:pt idx="2057">
                  <c:v>15.3758</c:v>
                </c:pt>
                <c:pt idx="2058">
                  <c:v>14.884399999999999</c:v>
                </c:pt>
                <c:pt idx="2059">
                  <c:v>18.547699999999999</c:v>
                </c:pt>
                <c:pt idx="2060">
                  <c:v>16.337499999999999</c:v>
                </c:pt>
                <c:pt idx="2061">
                  <c:v>15.114599999999999</c:v>
                </c:pt>
                <c:pt idx="2062">
                  <c:v>12.3353</c:v>
                </c:pt>
                <c:pt idx="2063">
                  <c:v>15.550599999999999</c:v>
                </c:pt>
                <c:pt idx="2064">
                  <c:v>16.001899999999999</c:v>
                </c:pt>
                <c:pt idx="2065">
                  <c:v>7.9985999999999997</c:v>
                </c:pt>
                <c:pt idx="2066">
                  <c:v>21.231200000000001</c:v>
                </c:pt>
                <c:pt idx="2067">
                  <c:v>30.115200000000002</c:v>
                </c:pt>
                <c:pt idx="2068">
                  <c:v>19.430199999999999</c:v>
                </c:pt>
                <c:pt idx="2069">
                  <c:v>16.216799999999999</c:v>
                </c:pt>
                <c:pt idx="2070">
                  <c:v>13.3285</c:v>
                </c:pt>
                <c:pt idx="2071">
                  <c:v>20.130199999999999</c:v>
                </c:pt>
                <c:pt idx="2072">
                  <c:v>19.218499999999999</c:v>
                </c:pt>
                <c:pt idx="2073">
                  <c:v>14.536300000000001</c:v>
                </c:pt>
                <c:pt idx="2074">
                  <c:v>21.144600000000001</c:v>
                </c:pt>
                <c:pt idx="2075">
                  <c:v>14.852</c:v>
                </c:pt>
                <c:pt idx="2076">
                  <c:v>19.364100000000001</c:v>
                </c:pt>
                <c:pt idx="2077">
                  <c:v>18.209599999999998</c:v>
                </c:pt>
                <c:pt idx="2078">
                  <c:v>26.053599999999999</c:v>
                </c:pt>
                <c:pt idx="2079">
                  <c:v>26.102</c:v>
                </c:pt>
                <c:pt idx="2080">
                  <c:v>13.4665</c:v>
                </c:pt>
                <c:pt idx="2081">
                  <c:v>23.643999999999998</c:v>
                </c:pt>
                <c:pt idx="2082">
                  <c:v>14.2469</c:v>
                </c:pt>
                <c:pt idx="2083">
                  <c:v>21.9651</c:v>
                </c:pt>
                <c:pt idx="2084">
                  <c:v>22.105499999999999</c:v>
                </c:pt>
                <c:pt idx="2085">
                  <c:v>15.7148</c:v>
                </c:pt>
                <c:pt idx="2086">
                  <c:v>18.594100000000001</c:v>
                </c:pt>
                <c:pt idx="2087">
                  <c:v>28.880199999999999</c:v>
                </c:pt>
                <c:pt idx="2088">
                  <c:v>23.710999999999999</c:v>
                </c:pt>
                <c:pt idx="2089">
                  <c:v>22.997399999999999</c:v>
                </c:pt>
                <c:pt idx="2090">
                  <c:v>21.203099999999999</c:v>
                </c:pt>
                <c:pt idx="2091">
                  <c:v>20.997599999999998</c:v>
                </c:pt>
                <c:pt idx="2092">
                  <c:v>23.704499999999999</c:v>
                </c:pt>
                <c:pt idx="2093">
                  <c:v>22.1953</c:v>
                </c:pt>
                <c:pt idx="2094">
                  <c:v>20.1995</c:v>
                </c:pt>
                <c:pt idx="2095">
                  <c:v>22.703399999999998</c:v>
                </c:pt>
                <c:pt idx="2096">
                  <c:v>24.807600000000001</c:v>
                </c:pt>
                <c:pt idx="2097">
                  <c:v>24.997199999999999</c:v>
                </c:pt>
                <c:pt idx="2098">
                  <c:v>24.094100000000001</c:v>
                </c:pt>
                <c:pt idx="2099">
                  <c:v>28.520900000000001</c:v>
                </c:pt>
                <c:pt idx="2100">
                  <c:v>19.053599999999999</c:v>
                </c:pt>
                <c:pt idx="2101">
                  <c:v>32.473700000000001</c:v>
                </c:pt>
                <c:pt idx="2102">
                  <c:v>26.757899999999999</c:v>
                </c:pt>
                <c:pt idx="2103">
                  <c:v>37.772500000000001</c:v>
                </c:pt>
                <c:pt idx="2104">
                  <c:v>51.674799999999998</c:v>
                </c:pt>
                <c:pt idx="2105">
                  <c:v>62.068399999999997</c:v>
                </c:pt>
                <c:pt idx="2106">
                  <c:v>52.114600000000003</c:v>
                </c:pt>
                <c:pt idx="2107">
                  <c:v>60.983899999999998</c:v>
                </c:pt>
                <c:pt idx="2108">
                  <c:v>82.863100000000003</c:v>
                </c:pt>
                <c:pt idx="2109">
                  <c:v>69.575100000000006</c:v>
                </c:pt>
                <c:pt idx="2110">
                  <c:v>80.707999999999998</c:v>
                </c:pt>
                <c:pt idx="2111">
                  <c:v>104.73</c:v>
                </c:pt>
                <c:pt idx="2112">
                  <c:v>80.6233</c:v>
                </c:pt>
                <c:pt idx="2113">
                  <c:v>87.106099999999998</c:v>
                </c:pt>
                <c:pt idx="2114">
                  <c:v>88.900099999999995</c:v>
                </c:pt>
                <c:pt idx="2115">
                  <c:v>76.263000000000005</c:v>
                </c:pt>
                <c:pt idx="2116">
                  <c:v>73.169899999999998</c:v>
                </c:pt>
                <c:pt idx="2117">
                  <c:v>85.768500000000003</c:v>
                </c:pt>
                <c:pt idx="2118">
                  <c:v>72.402500000000003</c:v>
                </c:pt>
                <c:pt idx="2119">
                  <c:v>70.096199999999996</c:v>
                </c:pt>
                <c:pt idx="2120">
                  <c:v>56.303199999999997</c:v>
                </c:pt>
                <c:pt idx="2121">
                  <c:v>50.440800000000003</c:v>
                </c:pt>
                <c:pt idx="2122">
                  <c:v>48.167499999999997</c:v>
                </c:pt>
                <c:pt idx="2123">
                  <c:v>36.1235</c:v>
                </c:pt>
                <c:pt idx="2124">
                  <c:v>30.424399999999999</c:v>
                </c:pt>
                <c:pt idx="2125">
                  <c:v>34.578000000000003</c:v>
                </c:pt>
                <c:pt idx="2126">
                  <c:v>27.674499999999998</c:v>
                </c:pt>
                <c:pt idx="2127">
                  <c:v>23.340199999999999</c:v>
                </c:pt>
                <c:pt idx="2128">
                  <c:v>28.4938</c:v>
                </c:pt>
                <c:pt idx="2129">
                  <c:v>25.337</c:v>
                </c:pt>
                <c:pt idx="2130">
                  <c:v>17.6617</c:v>
                </c:pt>
                <c:pt idx="2131">
                  <c:v>24.336099999999998</c:v>
                </c:pt>
                <c:pt idx="2132">
                  <c:v>24.0852</c:v>
                </c:pt>
                <c:pt idx="2133">
                  <c:v>23.0792</c:v>
                </c:pt>
                <c:pt idx="2134">
                  <c:v>13.816000000000001</c:v>
                </c:pt>
                <c:pt idx="2135">
                  <c:v>15.7555</c:v>
                </c:pt>
                <c:pt idx="2136">
                  <c:v>16.001899999999999</c:v>
                </c:pt>
                <c:pt idx="2137">
                  <c:v>14.1585</c:v>
                </c:pt>
                <c:pt idx="2138">
                  <c:v>29.648599999999998</c:v>
                </c:pt>
                <c:pt idx="2139">
                  <c:v>24.551400000000001</c:v>
                </c:pt>
                <c:pt idx="2140">
                  <c:v>22.160299999999999</c:v>
                </c:pt>
                <c:pt idx="2141">
                  <c:v>20.154299999999999</c:v>
                </c:pt>
                <c:pt idx="2142">
                  <c:v>20.924499999999998</c:v>
                </c:pt>
                <c:pt idx="2143">
                  <c:v>20.997599999999998</c:v>
                </c:pt>
                <c:pt idx="2144">
                  <c:v>27.4636</c:v>
                </c:pt>
                <c:pt idx="2145">
                  <c:v>12.3002</c:v>
                </c:pt>
                <c:pt idx="2146">
                  <c:v>23.935600000000001</c:v>
                </c:pt>
                <c:pt idx="2147">
                  <c:v>19.452000000000002</c:v>
                </c:pt>
                <c:pt idx="2148">
                  <c:v>15.3033</c:v>
                </c:pt>
                <c:pt idx="2149">
                  <c:v>13.148199999999999</c:v>
                </c:pt>
                <c:pt idx="2150">
                  <c:v>18.555199999999999</c:v>
                </c:pt>
                <c:pt idx="2151">
                  <c:v>13.442299999999999</c:v>
                </c:pt>
                <c:pt idx="2152">
                  <c:v>22.266400000000001</c:v>
                </c:pt>
                <c:pt idx="2153">
                  <c:v>20.216999999999999</c:v>
                </c:pt>
                <c:pt idx="2154">
                  <c:v>7.9467999999999996</c:v>
                </c:pt>
                <c:pt idx="2155">
                  <c:v>10.709899999999999</c:v>
                </c:pt>
                <c:pt idx="2156">
                  <c:v>22.139900000000001</c:v>
                </c:pt>
                <c:pt idx="2157">
                  <c:v>18.354700000000001</c:v>
                </c:pt>
                <c:pt idx="2158">
                  <c:v>14.2858</c:v>
                </c:pt>
                <c:pt idx="2159">
                  <c:v>20.504300000000001</c:v>
                </c:pt>
                <c:pt idx="2160">
                  <c:v>11.7029</c:v>
                </c:pt>
                <c:pt idx="2161">
                  <c:v>18.440999999999999</c:v>
                </c:pt>
                <c:pt idx="2162">
                  <c:v>22.7256</c:v>
                </c:pt>
                <c:pt idx="2163">
                  <c:v>13.686</c:v>
                </c:pt>
                <c:pt idx="2164">
                  <c:v>11.138199999999999</c:v>
                </c:pt>
                <c:pt idx="2165">
                  <c:v>16.590800000000002</c:v>
                </c:pt>
                <c:pt idx="2166">
                  <c:v>19.795100000000001</c:v>
                </c:pt>
                <c:pt idx="2167">
                  <c:v>17.203800000000001</c:v>
                </c:pt>
                <c:pt idx="2168">
                  <c:v>12.332100000000001</c:v>
                </c:pt>
                <c:pt idx="2169">
                  <c:v>12.0014</c:v>
                </c:pt>
                <c:pt idx="2170">
                  <c:v>17.603000000000002</c:v>
                </c:pt>
                <c:pt idx="2171">
                  <c:v>12.394500000000001</c:v>
                </c:pt>
                <c:pt idx="2172">
                  <c:v>19.478100000000001</c:v>
                </c:pt>
                <c:pt idx="2173">
                  <c:v>18.131399999999999</c:v>
                </c:pt>
                <c:pt idx="2174">
                  <c:v>16.1264</c:v>
                </c:pt>
                <c:pt idx="2175">
                  <c:v>16.938300000000002</c:v>
                </c:pt>
                <c:pt idx="2176">
                  <c:v>16.061399999999999</c:v>
                </c:pt>
                <c:pt idx="2177">
                  <c:v>20.687999999999999</c:v>
                </c:pt>
                <c:pt idx="2178">
                  <c:v>20.997599999999998</c:v>
                </c:pt>
                <c:pt idx="2179">
                  <c:v>21.9406</c:v>
                </c:pt>
                <c:pt idx="2180">
                  <c:v>17.305499999999999</c:v>
                </c:pt>
                <c:pt idx="2181">
                  <c:v>17.940999999999999</c:v>
                </c:pt>
                <c:pt idx="2182">
                  <c:v>13.301600000000001</c:v>
                </c:pt>
                <c:pt idx="2183">
                  <c:v>15.821</c:v>
                </c:pt>
                <c:pt idx="2184">
                  <c:v>15.998200000000001</c:v>
                </c:pt>
                <c:pt idx="2185">
                  <c:v>16.942599999999999</c:v>
                </c:pt>
                <c:pt idx="2186">
                  <c:v>16.998100000000001</c:v>
                </c:pt>
                <c:pt idx="2187">
                  <c:v>11.3527</c:v>
                </c:pt>
                <c:pt idx="2188">
                  <c:v>19.4756</c:v>
                </c:pt>
                <c:pt idx="2189">
                  <c:v>18.1175</c:v>
                </c:pt>
                <c:pt idx="2190">
                  <c:v>12.3415</c:v>
                </c:pt>
                <c:pt idx="2191">
                  <c:v>16.7179</c:v>
                </c:pt>
                <c:pt idx="2192">
                  <c:v>19.828900000000001</c:v>
                </c:pt>
                <c:pt idx="2193">
                  <c:v>10.5608</c:v>
                </c:pt>
                <c:pt idx="2194">
                  <c:v>22.277100000000001</c:v>
                </c:pt>
                <c:pt idx="2195">
                  <c:v>18.2776</c:v>
                </c:pt>
                <c:pt idx="2196">
                  <c:v>19.8887</c:v>
                </c:pt>
                <c:pt idx="2197">
                  <c:v>16.218800000000002</c:v>
                </c:pt>
                <c:pt idx="2198">
                  <c:v>16.944400000000002</c:v>
                </c:pt>
                <c:pt idx="2199">
                  <c:v>13.212</c:v>
                </c:pt>
                <c:pt idx="2200">
                  <c:v>19.6311</c:v>
                </c:pt>
                <c:pt idx="2201">
                  <c:v>18.103000000000002</c:v>
                </c:pt>
                <c:pt idx="2202">
                  <c:v>15.158300000000001</c:v>
                </c:pt>
                <c:pt idx="2203">
                  <c:v>14.9983</c:v>
                </c:pt>
                <c:pt idx="2204">
                  <c:v>21.6435</c:v>
                </c:pt>
                <c:pt idx="2205">
                  <c:v>12.5062</c:v>
                </c:pt>
                <c:pt idx="2206">
                  <c:v>15.8002</c:v>
                </c:pt>
                <c:pt idx="2207">
                  <c:v>19.798200000000001</c:v>
                </c:pt>
                <c:pt idx="2208">
                  <c:v>11.4474</c:v>
                </c:pt>
                <c:pt idx="2209">
                  <c:v>16.704000000000001</c:v>
                </c:pt>
                <c:pt idx="2210">
                  <c:v>15.0992</c:v>
                </c:pt>
                <c:pt idx="2211">
                  <c:v>25.467400000000001</c:v>
                </c:pt>
                <c:pt idx="2212">
                  <c:v>16.4802</c:v>
                </c:pt>
                <c:pt idx="2213">
                  <c:v>17.903400000000001</c:v>
                </c:pt>
                <c:pt idx="2214">
                  <c:v>12.283200000000001</c:v>
                </c:pt>
                <c:pt idx="2215">
                  <c:v>15.8125</c:v>
                </c:pt>
                <c:pt idx="2216">
                  <c:v>17.9099</c:v>
                </c:pt>
                <c:pt idx="2217">
                  <c:v>17.998000000000001</c:v>
                </c:pt>
                <c:pt idx="2218">
                  <c:v>14.182600000000001</c:v>
                </c:pt>
                <c:pt idx="2219">
                  <c:v>20.684899999999999</c:v>
                </c:pt>
                <c:pt idx="2220">
                  <c:v>20.046700000000001</c:v>
                </c:pt>
                <c:pt idx="2221">
                  <c:v>13.305199999999999</c:v>
                </c:pt>
                <c:pt idx="2222">
                  <c:v>10.1317</c:v>
                </c:pt>
                <c:pt idx="2223">
                  <c:v>19.568300000000001</c:v>
                </c:pt>
                <c:pt idx="2224">
                  <c:v>18.087399999999999</c:v>
                </c:pt>
                <c:pt idx="2225">
                  <c:v>17.998000000000001</c:v>
                </c:pt>
                <c:pt idx="2226">
                  <c:v>18.002099999999999</c:v>
                </c:pt>
                <c:pt idx="2227">
                  <c:v>16.0806</c:v>
                </c:pt>
                <c:pt idx="2228">
                  <c:v>13.1242</c:v>
                </c:pt>
                <c:pt idx="2229">
                  <c:v>16.8367</c:v>
                </c:pt>
                <c:pt idx="2230">
                  <c:v>22.762599999999999</c:v>
                </c:pt>
                <c:pt idx="2231">
                  <c:v>22.036999999999999</c:v>
                </c:pt>
                <c:pt idx="2232">
                  <c:v>11.432</c:v>
                </c:pt>
                <c:pt idx="2233">
                  <c:v>14.8439</c:v>
                </c:pt>
                <c:pt idx="2234">
                  <c:v>14.0367</c:v>
                </c:pt>
                <c:pt idx="2235">
                  <c:v>13.0395</c:v>
                </c:pt>
                <c:pt idx="2236">
                  <c:v>18.773399999999999</c:v>
                </c:pt>
                <c:pt idx="2237">
                  <c:v>15.1502</c:v>
                </c:pt>
                <c:pt idx="2238">
                  <c:v>15.9617</c:v>
                </c:pt>
                <c:pt idx="2239">
                  <c:v>20.821300000000001</c:v>
                </c:pt>
                <c:pt idx="2240">
                  <c:v>23.8903</c:v>
                </c:pt>
                <c:pt idx="2241">
                  <c:v>12.425800000000001</c:v>
                </c:pt>
                <c:pt idx="2242">
                  <c:v>15.8589</c:v>
                </c:pt>
                <c:pt idx="2243">
                  <c:v>22.761299999999999</c:v>
                </c:pt>
                <c:pt idx="2244">
                  <c:v>16.235800000000001</c:v>
                </c:pt>
                <c:pt idx="2245">
                  <c:v>23.733799999999999</c:v>
                </c:pt>
                <c:pt idx="2246">
                  <c:v>16.262799999999999</c:v>
                </c:pt>
                <c:pt idx="2247">
                  <c:v>16.001899999999999</c:v>
                </c:pt>
                <c:pt idx="2248">
                  <c:v>23.739599999999999</c:v>
                </c:pt>
                <c:pt idx="2249">
                  <c:v>21.098199999999999</c:v>
                </c:pt>
                <c:pt idx="2250">
                  <c:v>17.1235</c:v>
                </c:pt>
                <c:pt idx="2251">
                  <c:v>18.940200000000001</c:v>
                </c:pt>
                <c:pt idx="2252">
                  <c:v>16.089600000000001</c:v>
                </c:pt>
                <c:pt idx="2253">
                  <c:v>15.0319</c:v>
                </c:pt>
                <c:pt idx="2254">
                  <c:v>16.9389</c:v>
                </c:pt>
                <c:pt idx="2255">
                  <c:v>16.031199999999998</c:v>
                </c:pt>
                <c:pt idx="2256">
                  <c:v>18.9116</c:v>
                </c:pt>
                <c:pt idx="2257">
                  <c:v>21.917400000000001</c:v>
                </c:pt>
                <c:pt idx="2258">
                  <c:v>15.1934</c:v>
                </c:pt>
                <c:pt idx="2259">
                  <c:v>16.946899999999999</c:v>
                </c:pt>
                <c:pt idx="2260">
                  <c:v>10.187900000000001</c:v>
                </c:pt>
                <c:pt idx="2261">
                  <c:v>21.682400000000001</c:v>
                </c:pt>
                <c:pt idx="2262">
                  <c:v>19.0763</c:v>
                </c:pt>
                <c:pt idx="2263">
                  <c:v>17.053699999999999</c:v>
                </c:pt>
                <c:pt idx="2264">
                  <c:v>19.921900000000001</c:v>
                </c:pt>
                <c:pt idx="2265">
                  <c:v>20.002400000000002</c:v>
                </c:pt>
                <c:pt idx="2266">
                  <c:v>10.242900000000001</c:v>
                </c:pt>
                <c:pt idx="2267">
                  <c:v>15.8537</c:v>
                </c:pt>
                <c:pt idx="2268">
                  <c:v>20.883700000000001</c:v>
                </c:pt>
                <c:pt idx="2269">
                  <c:v>15.137600000000001</c:v>
                </c:pt>
                <c:pt idx="2270">
                  <c:v>21.842300000000002</c:v>
                </c:pt>
                <c:pt idx="2271">
                  <c:v>14.177199999999999</c:v>
                </c:pt>
                <c:pt idx="2272">
                  <c:v>16.9359</c:v>
                </c:pt>
                <c:pt idx="2273">
                  <c:v>16.998100000000001</c:v>
                </c:pt>
                <c:pt idx="2274">
                  <c:v>17.981000000000002</c:v>
                </c:pt>
                <c:pt idx="2275">
                  <c:v>20.9358</c:v>
                </c:pt>
                <c:pt idx="2276">
                  <c:v>17.083200000000001</c:v>
                </c:pt>
                <c:pt idx="2277">
                  <c:v>26.799499999999998</c:v>
                </c:pt>
                <c:pt idx="2278">
                  <c:v>22.099699999999999</c:v>
                </c:pt>
                <c:pt idx="2279">
                  <c:v>18.073499999999999</c:v>
                </c:pt>
                <c:pt idx="2280">
                  <c:v>20.9468</c:v>
                </c:pt>
                <c:pt idx="2281">
                  <c:v>20.997599999999998</c:v>
                </c:pt>
                <c:pt idx="2282">
                  <c:v>23.9498</c:v>
                </c:pt>
                <c:pt idx="2283">
                  <c:v>20.066299999999998</c:v>
                </c:pt>
                <c:pt idx="2284">
                  <c:v>15.085900000000001</c:v>
                </c:pt>
                <c:pt idx="2285">
                  <c:v>14.9983</c:v>
                </c:pt>
                <c:pt idx="2286">
                  <c:v>21.890899999999998</c:v>
                </c:pt>
                <c:pt idx="2287">
                  <c:v>21.013000000000002</c:v>
                </c:pt>
                <c:pt idx="2288">
                  <c:v>16.077300000000001</c:v>
                </c:pt>
                <c:pt idx="2289">
                  <c:v>15.0129</c:v>
                </c:pt>
                <c:pt idx="2290">
                  <c:v>13.03</c:v>
                </c:pt>
                <c:pt idx="2291">
                  <c:v>16.9434</c:v>
                </c:pt>
                <c:pt idx="2292">
                  <c:v>18.9756</c:v>
                </c:pt>
                <c:pt idx="2293">
                  <c:v>23.933299999999999</c:v>
                </c:pt>
                <c:pt idx="2294">
                  <c:v>11.163600000000001</c:v>
                </c:pt>
                <c:pt idx="2295">
                  <c:v>21.866299999999999</c:v>
                </c:pt>
                <c:pt idx="2296">
                  <c:v>16.0716</c:v>
                </c:pt>
                <c:pt idx="2297">
                  <c:v>16.986999999999998</c:v>
                </c:pt>
                <c:pt idx="2298">
                  <c:v>16.012699999999999</c:v>
                </c:pt>
                <c:pt idx="2299">
                  <c:v>9.0703999999999994</c:v>
                </c:pt>
                <c:pt idx="2300">
                  <c:v>16.9191</c:v>
                </c:pt>
                <c:pt idx="2301">
                  <c:v>13.0398</c:v>
                </c:pt>
                <c:pt idx="2302">
                  <c:v>23.898199999999999</c:v>
                </c:pt>
                <c:pt idx="2303">
                  <c:v>14.0886</c:v>
                </c:pt>
                <c:pt idx="2304">
                  <c:v>16.973700000000001</c:v>
                </c:pt>
                <c:pt idx="2305">
                  <c:v>10.055999999999999</c:v>
                </c:pt>
                <c:pt idx="2306">
                  <c:v>14.9619</c:v>
                </c:pt>
                <c:pt idx="2307">
                  <c:v>13.015499999999999</c:v>
                </c:pt>
                <c:pt idx="2308">
                  <c:v>26.907299999999999</c:v>
                </c:pt>
                <c:pt idx="2309">
                  <c:v>27.997199999999999</c:v>
                </c:pt>
                <c:pt idx="2310">
                  <c:v>22.030799999999999</c:v>
                </c:pt>
                <c:pt idx="2311">
                  <c:v>21.0077</c:v>
                </c:pt>
                <c:pt idx="2312">
                  <c:v>22.988099999999999</c:v>
                </c:pt>
                <c:pt idx="2313">
                  <c:v>18.023900000000001</c:v>
                </c:pt>
                <c:pt idx="2314">
                  <c:v>21.982299999999999</c:v>
                </c:pt>
                <c:pt idx="2315">
                  <c:v>23.995899999999999</c:v>
                </c:pt>
                <c:pt idx="2316">
                  <c:v>15.024800000000001</c:v>
                </c:pt>
                <c:pt idx="2317">
                  <c:v>15.001799999999999</c:v>
                </c:pt>
                <c:pt idx="2318">
                  <c:v>19.987400000000001</c:v>
                </c:pt>
                <c:pt idx="2319">
                  <c:v>17.007300000000001</c:v>
                </c:pt>
                <c:pt idx="2320">
                  <c:v>22.990200000000002</c:v>
                </c:pt>
                <c:pt idx="2321">
                  <c:v>17.007300000000001</c:v>
                </c:pt>
                <c:pt idx="2322">
                  <c:v>15.9985</c:v>
                </c:pt>
                <c:pt idx="2323">
                  <c:v>24.997699999999998</c:v>
                </c:pt>
                <c:pt idx="2324">
                  <c:v>24.995899999999999</c:v>
                </c:pt>
                <c:pt idx="2325">
                  <c:v>12.0038</c:v>
                </c:pt>
                <c:pt idx="2326">
                  <c:v>18.002099999999999</c:v>
                </c:pt>
                <c:pt idx="2327">
                  <c:v>18.0152</c:v>
                </c:pt>
                <c:pt idx="2328">
                  <c:v>27.982800000000001</c:v>
                </c:pt>
                <c:pt idx="2329">
                  <c:v>18.9849</c:v>
                </c:pt>
                <c:pt idx="2330">
                  <c:v>13.9985</c:v>
                </c:pt>
                <c:pt idx="2331">
                  <c:v>13.040100000000001</c:v>
                </c:pt>
                <c:pt idx="2332">
                  <c:v>24.962900000000001</c:v>
                </c:pt>
                <c:pt idx="2333">
                  <c:v>15.0243</c:v>
                </c:pt>
                <c:pt idx="2334">
                  <c:v>21.002300000000002</c:v>
                </c:pt>
                <c:pt idx="2335">
                  <c:v>21.986999999999998</c:v>
                </c:pt>
                <c:pt idx="2336">
                  <c:v>18.9924</c:v>
                </c:pt>
                <c:pt idx="2337">
                  <c:v>18.008199999999999</c:v>
                </c:pt>
                <c:pt idx="2338">
                  <c:v>18.921299999999999</c:v>
                </c:pt>
                <c:pt idx="2339">
                  <c:v>7.0494000000000003</c:v>
                </c:pt>
                <c:pt idx="2340">
                  <c:v>14.0274</c:v>
                </c:pt>
                <c:pt idx="2341">
                  <c:v>18.088000000000001</c:v>
                </c:pt>
                <c:pt idx="2342">
                  <c:v>28.9237</c:v>
                </c:pt>
                <c:pt idx="2343">
                  <c:v>19.950399999999998</c:v>
                </c:pt>
                <c:pt idx="2344">
                  <c:v>14.025399999999999</c:v>
                </c:pt>
                <c:pt idx="2345">
                  <c:v>17.011600000000001</c:v>
                </c:pt>
                <c:pt idx="2346">
                  <c:v>17.958600000000001</c:v>
                </c:pt>
                <c:pt idx="2347">
                  <c:v>13.991300000000001</c:v>
                </c:pt>
                <c:pt idx="2348">
                  <c:v>13.052199999999999</c:v>
                </c:pt>
                <c:pt idx="2349">
                  <c:v>17.9909</c:v>
                </c:pt>
                <c:pt idx="2350">
                  <c:v>17.056000000000001</c:v>
                </c:pt>
                <c:pt idx="2351">
                  <c:v>21.978300000000001</c:v>
                </c:pt>
                <c:pt idx="2352">
                  <c:v>19.9604</c:v>
                </c:pt>
                <c:pt idx="2353">
                  <c:v>17.106100000000001</c:v>
                </c:pt>
                <c:pt idx="2354">
                  <c:v>24.890599999999999</c:v>
                </c:pt>
                <c:pt idx="2355">
                  <c:v>17.0992</c:v>
                </c:pt>
                <c:pt idx="2356">
                  <c:v>24.039899999999999</c:v>
                </c:pt>
                <c:pt idx="2357">
                  <c:v>26.9</c:v>
                </c:pt>
                <c:pt idx="2358">
                  <c:v>20.0731</c:v>
                </c:pt>
                <c:pt idx="2359">
                  <c:v>24.909300000000002</c:v>
                </c:pt>
                <c:pt idx="2360">
                  <c:v>19.173100000000002</c:v>
                </c:pt>
                <c:pt idx="2361">
                  <c:v>29.904699999999998</c:v>
                </c:pt>
                <c:pt idx="2362">
                  <c:v>23.8965</c:v>
                </c:pt>
                <c:pt idx="2363">
                  <c:v>18.140899999999998</c:v>
                </c:pt>
                <c:pt idx="2364">
                  <c:v>26.0501</c:v>
                </c:pt>
                <c:pt idx="2365">
                  <c:v>28.857700000000001</c:v>
                </c:pt>
                <c:pt idx="2366">
                  <c:v>21.016200000000001</c:v>
                </c:pt>
                <c:pt idx="2367">
                  <c:v>22.110600000000002</c:v>
                </c:pt>
                <c:pt idx="2368">
                  <c:v>28.2944</c:v>
                </c:pt>
                <c:pt idx="2369">
                  <c:v>42.738799999999998</c:v>
                </c:pt>
                <c:pt idx="2370">
                  <c:v>29.963000000000001</c:v>
                </c:pt>
                <c:pt idx="2371">
                  <c:v>28.2027</c:v>
                </c:pt>
                <c:pt idx="2372">
                  <c:v>38.237000000000002</c:v>
                </c:pt>
                <c:pt idx="2373">
                  <c:v>49.1447</c:v>
                </c:pt>
                <c:pt idx="2374">
                  <c:v>56.358699999999999</c:v>
                </c:pt>
                <c:pt idx="2375">
                  <c:v>71.768699999999995</c:v>
                </c:pt>
                <c:pt idx="2376">
                  <c:v>62.6021</c:v>
                </c:pt>
                <c:pt idx="2377">
                  <c:v>88.129300000000001</c:v>
                </c:pt>
                <c:pt idx="2378">
                  <c:v>93.821299999999994</c:v>
                </c:pt>
                <c:pt idx="2379">
                  <c:v>86.327200000000005</c:v>
                </c:pt>
                <c:pt idx="2380">
                  <c:v>100.0365</c:v>
                </c:pt>
                <c:pt idx="2381">
                  <c:v>100.191</c:v>
                </c:pt>
                <c:pt idx="2382">
                  <c:v>69.696100000000001</c:v>
                </c:pt>
                <c:pt idx="2383">
                  <c:v>95.808700000000002</c:v>
                </c:pt>
                <c:pt idx="2384">
                  <c:v>88.483699999999999</c:v>
                </c:pt>
                <c:pt idx="2385">
                  <c:v>68.912300000000002</c:v>
                </c:pt>
                <c:pt idx="2386">
                  <c:v>66.198300000000003</c:v>
                </c:pt>
                <c:pt idx="2387">
                  <c:v>73.239599999999996</c:v>
                </c:pt>
                <c:pt idx="2388">
                  <c:v>81.6447</c:v>
                </c:pt>
                <c:pt idx="2389">
                  <c:v>68.594700000000003</c:v>
                </c:pt>
                <c:pt idx="2390">
                  <c:v>54.514400000000002</c:v>
                </c:pt>
                <c:pt idx="2391">
                  <c:v>38.024999999999999</c:v>
                </c:pt>
                <c:pt idx="2392">
                  <c:v>38.468000000000004</c:v>
                </c:pt>
                <c:pt idx="2393">
                  <c:v>21.3291</c:v>
                </c:pt>
                <c:pt idx="2394">
                  <c:v>32.065199999999997</c:v>
                </c:pt>
                <c:pt idx="2395">
                  <c:v>34.089199999999998</c:v>
                </c:pt>
                <c:pt idx="2396">
                  <c:v>36.499600000000001</c:v>
                </c:pt>
                <c:pt idx="2397">
                  <c:v>21.0932</c:v>
                </c:pt>
                <c:pt idx="2398">
                  <c:v>23.808299999999999</c:v>
                </c:pt>
                <c:pt idx="2399">
                  <c:v>18.554500000000001</c:v>
                </c:pt>
                <c:pt idx="2400">
                  <c:v>34.504899999999999</c:v>
                </c:pt>
                <c:pt idx="2401">
                  <c:v>19.728899999999999</c:v>
                </c:pt>
                <c:pt idx="2402">
                  <c:v>12.4057</c:v>
                </c:pt>
                <c:pt idx="2403">
                  <c:v>23.933900000000001</c:v>
                </c:pt>
                <c:pt idx="2404">
                  <c:v>21.754000000000001</c:v>
                </c:pt>
                <c:pt idx="2405">
                  <c:v>15.213800000000001</c:v>
                </c:pt>
                <c:pt idx="2406">
                  <c:v>20.926300000000001</c:v>
                </c:pt>
                <c:pt idx="2407">
                  <c:v>18.893599999999999</c:v>
                </c:pt>
                <c:pt idx="2408">
                  <c:v>16.071300000000001</c:v>
                </c:pt>
                <c:pt idx="2409">
                  <c:v>18.113399999999999</c:v>
                </c:pt>
                <c:pt idx="2410">
                  <c:v>21.035</c:v>
                </c:pt>
                <c:pt idx="2411">
                  <c:v>21.699100000000001</c:v>
                </c:pt>
                <c:pt idx="2412">
                  <c:v>14.1897</c:v>
                </c:pt>
                <c:pt idx="2413">
                  <c:v>18.769400000000001</c:v>
                </c:pt>
                <c:pt idx="2414">
                  <c:v>13.037699999999999</c:v>
                </c:pt>
                <c:pt idx="2415">
                  <c:v>14.279400000000001</c:v>
                </c:pt>
                <c:pt idx="2416">
                  <c:v>20.7577</c:v>
                </c:pt>
                <c:pt idx="2417">
                  <c:v>15.3667</c:v>
                </c:pt>
                <c:pt idx="2418">
                  <c:v>23.752099999999999</c:v>
                </c:pt>
                <c:pt idx="2419">
                  <c:v>18.002099999999999</c:v>
                </c:pt>
                <c:pt idx="2420">
                  <c:v>17.789300000000001</c:v>
                </c:pt>
                <c:pt idx="2421">
                  <c:v>13.0861</c:v>
                </c:pt>
                <c:pt idx="2422">
                  <c:v>15.168699999999999</c:v>
                </c:pt>
                <c:pt idx="2423">
                  <c:v>19.131699999999999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8AB-4863-A0E1-1DECEFACAE33}"/>
            </c:ext>
          </c:extLst>
        </c:ser>
        <c:ser>
          <c:idx val="1"/>
          <c:order val="1"/>
          <c:tx>
            <c:strRef>
              <c:f>XRD!$C$1</c:f>
              <c:strCache>
                <c:ptCount val="1"/>
                <c:pt idx="0">
                  <c:v>13 cycles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XRD!$A$3:$A$2426</c:f>
              <c:numCache>
                <c:formatCode>General</c:formatCode>
                <c:ptCount val="2424"/>
                <c:pt idx="0">
                  <c:v>10</c:v>
                </c:pt>
                <c:pt idx="1">
                  <c:v>10.032999999999999</c:v>
                </c:pt>
                <c:pt idx="2">
                  <c:v>10.066000000000001</c:v>
                </c:pt>
                <c:pt idx="3">
                  <c:v>10.099</c:v>
                </c:pt>
                <c:pt idx="4">
                  <c:v>10.132</c:v>
                </c:pt>
                <c:pt idx="5">
                  <c:v>10.164999999999999</c:v>
                </c:pt>
                <c:pt idx="6">
                  <c:v>10.198</c:v>
                </c:pt>
                <c:pt idx="7">
                  <c:v>10.231</c:v>
                </c:pt>
                <c:pt idx="8">
                  <c:v>10.263999999999999</c:v>
                </c:pt>
                <c:pt idx="9">
                  <c:v>10.297000000000001</c:v>
                </c:pt>
                <c:pt idx="10">
                  <c:v>10.33</c:v>
                </c:pt>
                <c:pt idx="11">
                  <c:v>10.363</c:v>
                </c:pt>
                <c:pt idx="12">
                  <c:v>10.396000000000001</c:v>
                </c:pt>
                <c:pt idx="13">
                  <c:v>10.429</c:v>
                </c:pt>
                <c:pt idx="14">
                  <c:v>10.462</c:v>
                </c:pt>
                <c:pt idx="15">
                  <c:v>10.494999999999999</c:v>
                </c:pt>
                <c:pt idx="16">
                  <c:v>10.528</c:v>
                </c:pt>
                <c:pt idx="17">
                  <c:v>10.561</c:v>
                </c:pt>
                <c:pt idx="18">
                  <c:v>10.593999999999999</c:v>
                </c:pt>
                <c:pt idx="19">
                  <c:v>10.627000000000001</c:v>
                </c:pt>
                <c:pt idx="20">
                  <c:v>10.66</c:v>
                </c:pt>
                <c:pt idx="21">
                  <c:v>10.693</c:v>
                </c:pt>
                <c:pt idx="22">
                  <c:v>10.726000000000001</c:v>
                </c:pt>
                <c:pt idx="23">
                  <c:v>10.759</c:v>
                </c:pt>
                <c:pt idx="24">
                  <c:v>10.792</c:v>
                </c:pt>
                <c:pt idx="25">
                  <c:v>10.824999999999999</c:v>
                </c:pt>
                <c:pt idx="26">
                  <c:v>10.858000000000001</c:v>
                </c:pt>
                <c:pt idx="27">
                  <c:v>10.891</c:v>
                </c:pt>
                <c:pt idx="28">
                  <c:v>10.923999999999999</c:v>
                </c:pt>
                <c:pt idx="29">
                  <c:v>10.957000000000001</c:v>
                </c:pt>
                <c:pt idx="30">
                  <c:v>10.99</c:v>
                </c:pt>
                <c:pt idx="31">
                  <c:v>11.023</c:v>
                </c:pt>
                <c:pt idx="32">
                  <c:v>11.055999999999999</c:v>
                </c:pt>
                <c:pt idx="33">
                  <c:v>11.089</c:v>
                </c:pt>
                <c:pt idx="34">
                  <c:v>11.122</c:v>
                </c:pt>
                <c:pt idx="35">
                  <c:v>11.154999999999999</c:v>
                </c:pt>
                <c:pt idx="36">
                  <c:v>11.188000000000001</c:v>
                </c:pt>
                <c:pt idx="37">
                  <c:v>11.221</c:v>
                </c:pt>
                <c:pt idx="38">
                  <c:v>11.254</c:v>
                </c:pt>
                <c:pt idx="39">
                  <c:v>11.287000000000001</c:v>
                </c:pt>
                <c:pt idx="40">
                  <c:v>11.32</c:v>
                </c:pt>
                <c:pt idx="41">
                  <c:v>11.353</c:v>
                </c:pt>
                <c:pt idx="42">
                  <c:v>11.385999999999999</c:v>
                </c:pt>
                <c:pt idx="43">
                  <c:v>11.419</c:v>
                </c:pt>
                <c:pt idx="44">
                  <c:v>11.452</c:v>
                </c:pt>
                <c:pt idx="45">
                  <c:v>11.484999999999999</c:v>
                </c:pt>
                <c:pt idx="46">
                  <c:v>11.518000000000001</c:v>
                </c:pt>
                <c:pt idx="47">
                  <c:v>11.551</c:v>
                </c:pt>
                <c:pt idx="48">
                  <c:v>11.584</c:v>
                </c:pt>
                <c:pt idx="49">
                  <c:v>11.617000000000001</c:v>
                </c:pt>
                <c:pt idx="50">
                  <c:v>11.65</c:v>
                </c:pt>
                <c:pt idx="51">
                  <c:v>11.683</c:v>
                </c:pt>
                <c:pt idx="52">
                  <c:v>11.715999999999999</c:v>
                </c:pt>
                <c:pt idx="53">
                  <c:v>11.749000000000001</c:v>
                </c:pt>
                <c:pt idx="54">
                  <c:v>11.782</c:v>
                </c:pt>
                <c:pt idx="55">
                  <c:v>11.815</c:v>
                </c:pt>
                <c:pt idx="56">
                  <c:v>11.848000000000001</c:v>
                </c:pt>
                <c:pt idx="57">
                  <c:v>11.881</c:v>
                </c:pt>
                <c:pt idx="58">
                  <c:v>11.914</c:v>
                </c:pt>
                <c:pt idx="59">
                  <c:v>11.946999999999999</c:v>
                </c:pt>
                <c:pt idx="60">
                  <c:v>11.98</c:v>
                </c:pt>
                <c:pt idx="61">
                  <c:v>12.013</c:v>
                </c:pt>
                <c:pt idx="62">
                  <c:v>12.045999999999999</c:v>
                </c:pt>
                <c:pt idx="63">
                  <c:v>12.079000000000001</c:v>
                </c:pt>
                <c:pt idx="64">
                  <c:v>12.112</c:v>
                </c:pt>
                <c:pt idx="65">
                  <c:v>12.145</c:v>
                </c:pt>
                <c:pt idx="66">
                  <c:v>12.178000000000001</c:v>
                </c:pt>
                <c:pt idx="67">
                  <c:v>12.211</c:v>
                </c:pt>
                <c:pt idx="68">
                  <c:v>12.244</c:v>
                </c:pt>
                <c:pt idx="69">
                  <c:v>12.276999999999999</c:v>
                </c:pt>
                <c:pt idx="70">
                  <c:v>12.31</c:v>
                </c:pt>
                <c:pt idx="71">
                  <c:v>12.343</c:v>
                </c:pt>
                <c:pt idx="72">
                  <c:v>12.375999999999999</c:v>
                </c:pt>
                <c:pt idx="73">
                  <c:v>12.409000000000001</c:v>
                </c:pt>
                <c:pt idx="74">
                  <c:v>12.442</c:v>
                </c:pt>
                <c:pt idx="75">
                  <c:v>12.475</c:v>
                </c:pt>
                <c:pt idx="76">
                  <c:v>12.507999999999999</c:v>
                </c:pt>
                <c:pt idx="77">
                  <c:v>12.541</c:v>
                </c:pt>
                <c:pt idx="78">
                  <c:v>12.574</c:v>
                </c:pt>
                <c:pt idx="79">
                  <c:v>12.606999999999999</c:v>
                </c:pt>
                <c:pt idx="80">
                  <c:v>12.64</c:v>
                </c:pt>
                <c:pt idx="81">
                  <c:v>12.673</c:v>
                </c:pt>
                <c:pt idx="82">
                  <c:v>12.706</c:v>
                </c:pt>
                <c:pt idx="83">
                  <c:v>12.739000000000001</c:v>
                </c:pt>
                <c:pt idx="84">
                  <c:v>12.772</c:v>
                </c:pt>
                <c:pt idx="85">
                  <c:v>12.805</c:v>
                </c:pt>
                <c:pt idx="86">
                  <c:v>12.837999999999999</c:v>
                </c:pt>
                <c:pt idx="87">
                  <c:v>12.871</c:v>
                </c:pt>
                <c:pt idx="88">
                  <c:v>12.904</c:v>
                </c:pt>
                <c:pt idx="89">
                  <c:v>12.936999999999999</c:v>
                </c:pt>
                <c:pt idx="90">
                  <c:v>12.97</c:v>
                </c:pt>
                <c:pt idx="91">
                  <c:v>13.003</c:v>
                </c:pt>
                <c:pt idx="92">
                  <c:v>13.036</c:v>
                </c:pt>
                <c:pt idx="93">
                  <c:v>13.069000000000001</c:v>
                </c:pt>
                <c:pt idx="94">
                  <c:v>13.102</c:v>
                </c:pt>
                <c:pt idx="95">
                  <c:v>13.135</c:v>
                </c:pt>
                <c:pt idx="96">
                  <c:v>13.167999999999999</c:v>
                </c:pt>
                <c:pt idx="97">
                  <c:v>13.201000000000001</c:v>
                </c:pt>
                <c:pt idx="98">
                  <c:v>13.234</c:v>
                </c:pt>
                <c:pt idx="99">
                  <c:v>13.266999999999999</c:v>
                </c:pt>
                <c:pt idx="100">
                  <c:v>13.3</c:v>
                </c:pt>
                <c:pt idx="101">
                  <c:v>13.333</c:v>
                </c:pt>
                <c:pt idx="102">
                  <c:v>13.366</c:v>
                </c:pt>
                <c:pt idx="103">
                  <c:v>13.398999999999999</c:v>
                </c:pt>
                <c:pt idx="104">
                  <c:v>13.432</c:v>
                </c:pt>
                <c:pt idx="105">
                  <c:v>13.465</c:v>
                </c:pt>
                <c:pt idx="106">
                  <c:v>13.497999999999999</c:v>
                </c:pt>
                <c:pt idx="107">
                  <c:v>13.531000000000001</c:v>
                </c:pt>
                <c:pt idx="108">
                  <c:v>13.564</c:v>
                </c:pt>
                <c:pt idx="109">
                  <c:v>13.597</c:v>
                </c:pt>
                <c:pt idx="110">
                  <c:v>13.63</c:v>
                </c:pt>
                <c:pt idx="111">
                  <c:v>13.663</c:v>
                </c:pt>
                <c:pt idx="112">
                  <c:v>13.696</c:v>
                </c:pt>
                <c:pt idx="113">
                  <c:v>13.728999999999999</c:v>
                </c:pt>
                <c:pt idx="114">
                  <c:v>13.762</c:v>
                </c:pt>
                <c:pt idx="115">
                  <c:v>13.795</c:v>
                </c:pt>
                <c:pt idx="116">
                  <c:v>13.827999999999999</c:v>
                </c:pt>
                <c:pt idx="117">
                  <c:v>13.861000000000001</c:v>
                </c:pt>
                <c:pt idx="118">
                  <c:v>13.894</c:v>
                </c:pt>
                <c:pt idx="119">
                  <c:v>13.927</c:v>
                </c:pt>
                <c:pt idx="120">
                  <c:v>13.96</c:v>
                </c:pt>
                <c:pt idx="121">
                  <c:v>13.993</c:v>
                </c:pt>
                <c:pt idx="122">
                  <c:v>14.026</c:v>
                </c:pt>
                <c:pt idx="123">
                  <c:v>14.058999999999999</c:v>
                </c:pt>
                <c:pt idx="124">
                  <c:v>14.092000000000001</c:v>
                </c:pt>
                <c:pt idx="125">
                  <c:v>14.125</c:v>
                </c:pt>
                <c:pt idx="126">
                  <c:v>14.157999999999999</c:v>
                </c:pt>
                <c:pt idx="127">
                  <c:v>14.191000000000001</c:v>
                </c:pt>
                <c:pt idx="128">
                  <c:v>14.224</c:v>
                </c:pt>
                <c:pt idx="129">
                  <c:v>14.257</c:v>
                </c:pt>
                <c:pt idx="130">
                  <c:v>14.29</c:v>
                </c:pt>
                <c:pt idx="131">
                  <c:v>14.323</c:v>
                </c:pt>
                <c:pt idx="132">
                  <c:v>14.356</c:v>
                </c:pt>
                <c:pt idx="133">
                  <c:v>14.388999999999999</c:v>
                </c:pt>
                <c:pt idx="134">
                  <c:v>14.422000000000001</c:v>
                </c:pt>
                <c:pt idx="135">
                  <c:v>14.455</c:v>
                </c:pt>
                <c:pt idx="136">
                  <c:v>14.488</c:v>
                </c:pt>
                <c:pt idx="137">
                  <c:v>14.521000000000001</c:v>
                </c:pt>
                <c:pt idx="138">
                  <c:v>14.554</c:v>
                </c:pt>
                <c:pt idx="139">
                  <c:v>14.587</c:v>
                </c:pt>
                <c:pt idx="140">
                  <c:v>14.62</c:v>
                </c:pt>
                <c:pt idx="141">
                  <c:v>14.653</c:v>
                </c:pt>
                <c:pt idx="142">
                  <c:v>14.686</c:v>
                </c:pt>
                <c:pt idx="143">
                  <c:v>14.718999999999999</c:v>
                </c:pt>
                <c:pt idx="144">
                  <c:v>14.752000000000001</c:v>
                </c:pt>
                <c:pt idx="145">
                  <c:v>14.785</c:v>
                </c:pt>
                <c:pt idx="146">
                  <c:v>14.818</c:v>
                </c:pt>
                <c:pt idx="147">
                  <c:v>14.851000000000001</c:v>
                </c:pt>
                <c:pt idx="148">
                  <c:v>14.884</c:v>
                </c:pt>
                <c:pt idx="149">
                  <c:v>14.917</c:v>
                </c:pt>
                <c:pt idx="150">
                  <c:v>14.95</c:v>
                </c:pt>
                <c:pt idx="151">
                  <c:v>14.983000000000001</c:v>
                </c:pt>
                <c:pt idx="152">
                  <c:v>15.016</c:v>
                </c:pt>
                <c:pt idx="153">
                  <c:v>15.048999999999999</c:v>
                </c:pt>
                <c:pt idx="154">
                  <c:v>15.082000000000001</c:v>
                </c:pt>
                <c:pt idx="155">
                  <c:v>15.115</c:v>
                </c:pt>
                <c:pt idx="156">
                  <c:v>15.148</c:v>
                </c:pt>
                <c:pt idx="157">
                  <c:v>15.180999999999999</c:v>
                </c:pt>
                <c:pt idx="158">
                  <c:v>15.214</c:v>
                </c:pt>
                <c:pt idx="159">
                  <c:v>15.247</c:v>
                </c:pt>
                <c:pt idx="160">
                  <c:v>15.28</c:v>
                </c:pt>
                <c:pt idx="161">
                  <c:v>15.313000000000001</c:v>
                </c:pt>
                <c:pt idx="162">
                  <c:v>15.346</c:v>
                </c:pt>
                <c:pt idx="163">
                  <c:v>15.379</c:v>
                </c:pt>
                <c:pt idx="164">
                  <c:v>15.412000000000001</c:v>
                </c:pt>
                <c:pt idx="165">
                  <c:v>15.445</c:v>
                </c:pt>
                <c:pt idx="166">
                  <c:v>15.478</c:v>
                </c:pt>
                <c:pt idx="167">
                  <c:v>15.510999999999999</c:v>
                </c:pt>
                <c:pt idx="168">
                  <c:v>15.544</c:v>
                </c:pt>
                <c:pt idx="169">
                  <c:v>15.577</c:v>
                </c:pt>
                <c:pt idx="170">
                  <c:v>15.61</c:v>
                </c:pt>
                <c:pt idx="171">
                  <c:v>15.643000000000001</c:v>
                </c:pt>
                <c:pt idx="172">
                  <c:v>15.676</c:v>
                </c:pt>
                <c:pt idx="173">
                  <c:v>15.709</c:v>
                </c:pt>
                <c:pt idx="174">
                  <c:v>15.742000000000001</c:v>
                </c:pt>
                <c:pt idx="175">
                  <c:v>15.775</c:v>
                </c:pt>
                <c:pt idx="176">
                  <c:v>15.808</c:v>
                </c:pt>
                <c:pt idx="177">
                  <c:v>15.840999999999999</c:v>
                </c:pt>
                <c:pt idx="178">
                  <c:v>15.874000000000001</c:v>
                </c:pt>
                <c:pt idx="179">
                  <c:v>15.907</c:v>
                </c:pt>
                <c:pt idx="180">
                  <c:v>15.94</c:v>
                </c:pt>
                <c:pt idx="181">
                  <c:v>15.973000000000001</c:v>
                </c:pt>
                <c:pt idx="182">
                  <c:v>16.006</c:v>
                </c:pt>
                <c:pt idx="183">
                  <c:v>16.039000000000001</c:v>
                </c:pt>
                <c:pt idx="184">
                  <c:v>16.071999999999999</c:v>
                </c:pt>
                <c:pt idx="185">
                  <c:v>16.105</c:v>
                </c:pt>
                <c:pt idx="186">
                  <c:v>16.138000000000002</c:v>
                </c:pt>
                <c:pt idx="187">
                  <c:v>16.170999999999999</c:v>
                </c:pt>
                <c:pt idx="188">
                  <c:v>16.204000000000001</c:v>
                </c:pt>
                <c:pt idx="189">
                  <c:v>16.236999999999998</c:v>
                </c:pt>
                <c:pt idx="190">
                  <c:v>16.27</c:v>
                </c:pt>
                <c:pt idx="191">
                  <c:v>16.303000000000001</c:v>
                </c:pt>
                <c:pt idx="192">
                  <c:v>16.335999999999999</c:v>
                </c:pt>
                <c:pt idx="193">
                  <c:v>16.369</c:v>
                </c:pt>
                <c:pt idx="194">
                  <c:v>16.402000000000001</c:v>
                </c:pt>
                <c:pt idx="195">
                  <c:v>16.434999999999999</c:v>
                </c:pt>
                <c:pt idx="196">
                  <c:v>16.468</c:v>
                </c:pt>
                <c:pt idx="197">
                  <c:v>16.501000000000001</c:v>
                </c:pt>
                <c:pt idx="198">
                  <c:v>16.533999999999999</c:v>
                </c:pt>
                <c:pt idx="199">
                  <c:v>16.567</c:v>
                </c:pt>
                <c:pt idx="200">
                  <c:v>16.600000000000001</c:v>
                </c:pt>
                <c:pt idx="201">
                  <c:v>16.632999999999999</c:v>
                </c:pt>
                <c:pt idx="202">
                  <c:v>16.666</c:v>
                </c:pt>
                <c:pt idx="203">
                  <c:v>16.699000000000002</c:v>
                </c:pt>
                <c:pt idx="204">
                  <c:v>16.731999999999999</c:v>
                </c:pt>
                <c:pt idx="205">
                  <c:v>16.765000000000001</c:v>
                </c:pt>
                <c:pt idx="206">
                  <c:v>16.797999999999998</c:v>
                </c:pt>
                <c:pt idx="207">
                  <c:v>16.831</c:v>
                </c:pt>
                <c:pt idx="208">
                  <c:v>16.864000000000001</c:v>
                </c:pt>
                <c:pt idx="209">
                  <c:v>16.896999999999998</c:v>
                </c:pt>
                <c:pt idx="210">
                  <c:v>16.93</c:v>
                </c:pt>
                <c:pt idx="211">
                  <c:v>16.963000000000001</c:v>
                </c:pt>
                <c:pt idx="212">
                  <c:v>16.995999999999999</c:v>
                </c:pt>
                <c:pt idx="213">
                  <c:v>17.029</c:v>
                </c:pt>
                <c:pt idx="214">
                  <c:v>17.062000000000001</c:v>
                </c:pt>
                <c:pt idx="215">
                  <c:v>17.094999999999999</c:v>
                </c:pt>
                <c:pt idx="216">
                  <c:v>17.128</c:v>
                </c:pt>
                <c:pt idx="217">
                  <c:v>17.161000000000001</c:v>
                </c:pt>
                <c:pt idx="218">
                  <c:v>17.193999999999999</c:v>
                </c:pt>
                <c:pt idx="219">
                  <c:v>17.227</c:v>
                </c:pt>
                <c:pt idx="220">
                  <c:v>17.260000000000002</c:v>
                </c:pt>
                <c:pt idx="221">
                  <c:v>17.292999999999999</c:v>
                </c:pt>
                <c:pt idx="222">
                  <c:v>17.326000000000001</c:v>
                </c:pt>
                <c:pt idx="223">
                  <c:v>17.359000000000002</c:v>
                </c:pt>
                <c:pt idx="224">
                  <c:v>17.391999999999999</c:v>
                </c:pt>
                <c:pt idx="225">
                  <c:v>17.425000000000001</c:v>
                </c:pt>
                <c:pt idx="226">
                  <c:v>17.457999999999998</c:v>
                </c:pt>
                <c:pt idx="227">
                  <c:v>17.491</c:v>
                </c:pt>
                <c:pt idx="228">
                  <c:v>17.524000000000001</c:v>
                </c:pt>
                <c:pt idx="229">
                  <c:v>17.556999999999999</c:v>
                </c:pt>
                <c:pt idx="230">
                  <c:v>17.59</c:v>
                </c:pt>
                <c:pt idx="231">
                  <c:v>17.623000000000001</c:v>
                </c:pt>
                <c:pt idx="232">
                  <c:v>17.655999999999999</c:v>
                </c:pt>
                <c:pt idx="233">
                  <c:v>17.689</c:v>
                </c:pt>
                <c:pt idx="234">
                  <c:v>17.722000000000001</c:v>
                </c:pt>
                <c:pt idx="235">
                  <c:v>17.754999999999999</c:v>
                </c:pt>
                <c:pt idx="236">
                  <c:v>17.788</c:v>
                </c:pt>
                <c:pt idx="237">
                  <c:v>17.821000000000002</c:v>
                </c:pt>
                <c:pt idx="238">
                  <c:v>17.853999999999999</c:v>
                </c:pt>
                <c:pt idx="239">
                  <c:v>17.887</c:v>
                </c:pt>
                <c:pt idx="240">
                  <c:v>17.920000000000002</c:v>
                </c:pt>
                <c:pt idx="241">
                  <c:v>17.952999999999999</c:v>
                </c:pt>
                <c:pt idx="242">
                  <c:v>17.986000000000001</c:v>
                </c:pt>
                <c:pt idx="243">
                  <c:v>18.018999999999998</c:v>
                </c:pt>
                <c:pt idx="244">
                  <c:v>18.052</c:v>
                </c:pt>
                <c:pt idx="245">
                  <c:v>18.085000000000001</c:v>
                </c:pt>
                <c:pt idx="246">
                  <c:v>18.117999999999999</c:v>
                </c:pt>
                <c:pt idx="247">
                  <c:v>18.151</c:v>
                </c:pt>
                <c:pt idx="248">
                  <c:v>18.184000000000001</c:v>
                </c:pt>
                <c:pt idx="249">
                  <c:v>18.216999999999999</c:v>
                </c:pt>
                <c:pt idx="250">
                  <c:v>18.25</c:v>
                </c:pt>
                <c:pt idx="251">
                  <c:v>18.283000000000001</c:v>
                </c:pt>
                <c:pt idx="252">
                  <c:v>18.315999999999999</c:v>
                </c:pt>
                <c:pt idx="253">
                  <c:v>18.349</c:v>
                </c:pt>
                <c:pt idx="254">
                  <c:v>18.382000000000001</c:v>
                </c:pt>
                <c:pt idx="255">
                  <c:v>18.414999999999999</c:v>
                </c:pt>
                <c:pt idx="256">
                  <c:v>18.448</c:v>
                </c:pt>
                <c:pt idx="257">
                  <c:v>18.481000000000002</c:v>
                </c:pt>
                <c:pt idx="258">
                  <c:v>18.513999999999999</c:v>
                </c:pt>
                <c:pt idx="259">
                  <c:v>18.547000000000001</c:v>
                </c:pt>
                <c:pt idx="260">
                  <c:v>18.579999999999998</c:v>
                </c:pt>
                <c:pt idx="261">
                  <c:v>18.613</c:v>
                </c:pt>
                <c:pt idx="262">
                  <c:v>18.646000000000001</c:v>
                </c:pt>
                <c:pt idx="263">
                  <c:v>18.678999999999998</c:v>
                </c:pt>
                <c:pt idx="264">
                  <c:v>18.712</c:v>
                </c:pt>
                <c:pt idx="265">
                  <c:v>18.745000000000001</c:v>
                </c:pt>
                <c:pt idx="266">
                  <c:v>18.777999999999999</c:v>
                </c:pt>
                <c:pt idx="267">
                  <c:v>18.811</c:v>
                </c:pt>
                <c:pt idx="268">
                  <c:v>18.844000000000001</c:v>
                </c:pt>
                <c:pt idx="269">
                  <c:v>18.876999999999999</c:v>
                </c:pt>
                <c:pt idx="270">
                  <c:v>18.91</c:v>
                </c:pt>
                <c:pt idx="271">
                  <c:v>18.943000000000001</c:v>
                </c:pt>
                <c:pt idx="272">
                  <c:v>18.975999999999999</c:v>
                </c:pt>
                <c:pt idx="273">
                  <c:v>19.009</c:v>
                </c:pt>
                <c:pt idx="274">
                  <c:v>19.042000000000002</c:v>
                </c:pt>
                <c:pt idx="275">
                  <c:v>19.074999999999999</c:v>
                </c:pt>
                <c:pt idx="276">
                  <c:v>19.108000000000001</c:v>
                </c:pt>
                <c:pt idx="277">
                  <c:v>19.140999999999998</c:v>
                </c:pt>
                <c:pt idx="278">
                  <c:v>19.173999999999999</c:v>
                </c:pt>
                <c:pt idx="279">
                  <c:v>19.207000000000001</c:v>
                </c:pt>
                <c:pt idx="280">
                  <c:v>19.239999999999998</c:v>
                </c:pt>
                <c:pt idx="281">
                  <c:v>19.273</c:v>
                </c:pt>
                <c:pt idx="282">
                  <c:v>19.306000000000001</c:v>
                </c:pt>
                <c:pt idx="283">
                  <c:v>19.338999999999999</c:v>
                </c:pt>
                <c:pt idx="284">
                  <c:v>19.372</c:v>
                </c:pt>
                <c:pt idx="285">
                  <c:v>19.405000000000001</c:v>
                </c:pt>
                <c:pt idx="286">
                  <c:v>19.437999999999999</c:v>
                </c:pt>
                <c:pt idx="287">
                  <c:v>19.471</c:v>
                </c:pt>
                <c:pt idx="288">
                  <c:v>19.504000000000001</c:v>
                </c:pt>
                <c:pt idx="289">
                  <c:v>19.536999999999999</c:v>
                </c:pt>
                <c:pt idx="290">
                  <c:v>19.57</c:v>
                </c:pt>
                <c:pt idx="291">
                  <c:v>19.603000000000002</c:v>
                </c:pt>
                <c:pt idx="292">
                  <c:v>19.635999999999999</c:v>
                </c:pt>
                <c:pt idx="293">
                  <c:v>19.669</c:v>
                </c:pt>
                <c:pt idx="294">
                  <c:v>19.702000000000002</c:v>
                </c:pt>
                <c:pt idx="295">
                  <c:v>19.734999999999999</c:v>
                </c:pt>
                <c:pt idx="296">
                  <c:v>19.768000000000001</c:v>
                </c:pt>
                <c:pt idx="297">
                  <c:v>19.800999999999998</c:v>
                </c:pt>
                <c:pt idx="298">
                  <c:v>19.834</c:v>
                </c:pt>
                <c:pt idx="299">
                  <c:v>19.867000000000001</c:v>
                </c:pt>
                <c:pt idx="300">
                  <c:v>19.899999999999999</c:v>
                </c:pt>
                <c:pt idx="301">
                  <c:v>19.933</c:v>
                </c:pt>
                <c:pt idx="302">
                  <c:v>19.966000000000001</c:v>
                </c:pt>
                <c:pt idx="303">
                  <c:v>19.998999999999999</c:v>
                </c:pt>
                <c:pt idx="304">
                  <c:v>20.032</c:v>
                </c:pt>
                <c:pt idx="305">
                  <c:v>20.065000000000001</c:v>
                </c:pt>
                <c:pt idx="306">
                  <c:v>20.097999999999999</c:v>
                </c:pt>
                <c:pt idx="307">
                  <c:v>20.131</c:v>
                </c:pt>
                <c:pt idx="308">
                  <c:v>20.164000000000001</c:v>
                </c:pt>
                <c:pt idx="309">
                  <c:v>20.196999999999999</c:v>
                </c:pt>
                <c:pt idx="310">
                  <c:v>20.23</c:v>
                </c:pt>
                <c:pt idx="311">
                  <c:v>20.263000000000002</c:v>
                </c:pt>
                <c:pt idx="312">
                  <c:v>20.295999999999999</c:v>
                </c:pt>
                <c:pt idx="313">
                  <c:v>20.329000000000001</c:v>
                </c:pt>
                <c:pt idx="314">
                  <c:v>20.361999999999998</c:v>
                </c:pt>
                <c:pt idx="315">
                  <c:v>20.395</c:v>
                </c:pt>
                <c:pt idx="316">
                  <c:v>20.428000000000001</c:v>
                </c:pt>
                <c:pt idx="317">
                  <c:v>20.460999999999999</c:v>
                </c:pt>
                <c:pt idx="318">
                  <c:v>20.494</c:v>
                </c:pt>
                <c:pt idx="319">
                  <c:v>20.527000000000001</c:v>
                </c:pt>
                <c:pt idx="320">
                  <c:v>20.56</c:v>
                </c:pt>
                <c:pt idx="321">
                  <c:v>20.593</c:v>
                </c:pt>
                <c:pt idx="322">
                  <c:v>20.626000000000001</c:v>
                </c:pt>
                <c:pt idx="323">
                  <c:v>20.658999999999999</c:v>
                </c:pt>
                <c:pt idx="324">
                  <c:v>20.692</c:v>
                </c:pt>
                <c:pt idx="325">
                  <c:v>20.725000000000001</c:v>
                </c:pt>
                <c:pt idx="326">
                  <c:v>20.757999999999999</c:v>
                </c:pt>
                <c:pt idx="327">
                  <c:v>20.791</c:v>
                </c:pt>
                <c:pt idx="328">
                  <c:v>20.824000000000002</c:v>
                </c:pt>
                <c:pt idx="329">
                  <c:v>20.856999999999999</c:v>
                </c:pt>
                <c:pt idx="330">
                  <c:v>20.89</c:v>
                </c:pt>
                <c:pt idx="331">
                  <c:v>20.922999999999998</c:v>
                </c:pt>
                <c:pt idx="332">
                  <c:v>20.956</c:v>
                </c:pt>
                <c:pt idx="333">
                  <c:v>20.989000000000001</c:v>
                </c:pt>
                <c:pt idx="334">
                  <c:v>21.021999999999998</c:v>
                </c:pt>
                <c:pt idx="335">
                  <c:v>21.055</c:v>
                </c:pt>
                <c:pt idx="336">
                  <c:v>21.088000000000001</c:v>
                </c:pt>
                <c:pt idx="337">
                  <c:v>21.120999999999999</c:v>
                </c:pt>
                <c:pt idx="338">
                  <c:v>21.154</c:v>
                </c:pt>
                <c:pt idx="339">
                  <c:v>21.187000000000001</c:v>
                </c:pt>
                <c:pt idx="340">
                  <c:v>21.22</c:v>
                </c:pt>
                <c:pt idx="341">
                  <c:v>21.253</c:v>
                </c:pt>
                <c:pt idx="342">
                  <c:v>21.286000000000001</c:v>
                </c:pt>
                <c:pt idx="343">
                  <c:v>21.318999999999999</c:v>
                </c:pt>
                <c:pt idx="344">
                  <c:v>21.352</c:v>
                </c:pt>
                <c:pt idx="345">
                  <c:v>21.385000000000002</c:v>
                </c:pt>
                <c:pt idx="346">
                  <c:v>21.417999999999999</c:v>
                </c:pt>
                <c:pt idx="347">
                  <c:v>21.451000000000001</c:v>
                </c:pt>
                <c:pt idx="348">
                  <c:v>21.484000000000002</c:v>
                </c:pt>
                <c:pt idx="349">
                  <c:v>21.516999999999999</c:v>
                </c:pt>
                <c:pt idx="350">
                  <c:v>21.55</c:v>
                </c:pt>
                <c:pt idx="351">
                  <c:v>21.582999999999998</c:v>
                </c:pt>
                <c:pt idx="352">
                  <c:v>21.616</c:v>
                </c:pt>
                <c:pt idx="353">
                  <c:v>21.649000000000001</c:v>
                </c:pt>
                <c:pt idx="354">
                  <c:v>21.681999999999999</c:v>
                </c:pt>
                <c:pt idx="355">
                  <c:v>21.715</c:v>
                </c:pt>
                <c:pt idx="356">
                  <c:v>21.748000000000001</c:v>
                </c:pt>
                <c:pt idx="357">
                  <c:v>21.780999999999999</c:v>
                </c:pt>
                <c:pt idx="358">
                  <c:v>21.814</c:v>
                </c:pt>
                <c:pt idx="359">
                  <c:v>21.847000000000001</c:v>
                </c:pt>
                <c:pt idx="360">
                  <c:v>21.88</c:v>
                </c:pt>
                <c:pt idx="361">
                  <c:v>21.913</c:v>
                </c:pt>
                <c:pt idx="362">
                  <c:v>21.946000000000002</c:v>
                </c:pt>
                <c:pt idx="363">
                  <c:v>21.978999999999999</c:v>
                </c:pt>
                <c:pt idx="364">
                  <c:v>22.012</c:v>
                </c:pt>
                <c:pt idx="365">
                  <c:v>22.045000000000002</c:v>
                </c:pt>
                <c:pt idx="366">
                  <c:v>22.077999999999999</c:v>
                </c:pt>
                <c:pt idx="367">
                  <c:v>22.111000000000001</c:v>
                </c:pt>
                <c:pt idx="368">
                  <c:v>22.143999999999998</c:v>
                </c:pt>
                <c:pt idx="369">
                  <c:v>22.177</c:v>
                </c:pt>
                <c:pt idx="370">
                  <c:v>22.21</c:v>
                </c:pt>
                <c:pt idx="371">
                  <c:v>22.242999999999999</c:v>
                </c:pt>
                <c:pt idx="372">
                  <c:v>22.276</c:v>
                </c:pt>
                <c:pt idx="373">
                  <c:v>22.309000000000001</c:v>
                </c:pt>
                <c:pt idx="374">
                  <c:v>22.341999999999999</c:v>
                </c:pt>
                <c:pt idx="375">
                  <c:v>22.375</c:v>
                </c:pt>
                <c:pt idx="376">
                  <c:v>22.408000000000001</c:v>
                </c:pt>
                <c:pt idx="377">
                  <c:v>22.440999999999999</c:v>
                </c:pt>
                <c:pt idx="378">
                  <c:v>22.474</c:v>
                </c:pt>
                <c:pt idx="379">
                  <c:v>22.507000000000001</c:v>
                </c:pt>
                <c:pt idx="380">
                  <c:v>22.54</c:v>
                </c:pt>
                <c:pt idx="381">
                  <c:v>22.573</c:v>
                </c:pt>
                <c:pt idx="382">
                  <c:v>22.606000000000002</c:v>
                </c:pt>
                <c:pt idx="383">
                  <c:v>22.638999999999999</c:v>
                </c:pt>
                <c:pt idx="384">
                  <c:v>22.672000000000001</c:v>
                </c:pt>
                <c:pt idx="385">
                  <c:v>22.704999999999998</c:v>
                </c:pt>
                <c:pt idx="386">
                  <c:v>22.738</c:v>
                </c:pt>
                <c:pt idx="387">
                  <c:v>22.771000000000001</c:v>
                </c:pt>
                <c:pt idx="388">
                  <c:v>22.803999999999998</c:v>
                </c:pt>
                <c:pt idx="389">
                  <c:v>22.837</c:v>
                </c:pt>
                <c:pt idx="390">
                  <c:v>22.87</c:v>
                </c:pt>
                <c:pt idx="391">
                  <c:v>22.902999999999999</c:v>
                </c:pt>
                <c:pt idx="392">
                  <c:v>22.936</c:v>
                </c:pt>
                <c:pt idx="393">
                  <c:v>22.969000000000001</c:v>
                </c:pt>
                <c:pt idx="394">
                  <c:v>23.001999999999999</c:v>
                </c:pt>
                <c:pt idx="395">
                  <c:v>23.035</c:v>
                </c:pt>
                <c:pt idx="396">
                  <c:v>23.068000000000001</c:v>
                </c:pt>
                <c:pt idx="397">
                  <c:v>23.100999999999999</c:v>
                </c:pt>
                <c:pt idx="398">
                  <c:v>23.134</c:v>
                </c:pt>
                <c:pt idx="399">
                  <c:v>23.167000000000002</c:v>
                </c:pt>
                <c:pt idx="400">
                  <c:v>23.2</c:v>
                </c:pt>
                <c:pt idx="401">
                  <c:v>23.233000000000001</c:v>
                </c:pt>
                <c:pt idx="402">
                  <c:v>23.265999999999998</c:v>
                </c:pt>
                <c:pt idx="403">
                  <c:v>23.298999999999999</c:v>
                </c:pt>
                <c:pt idx="404">
                  <c:v>23.332000000000001</c:v>
                </c:pt>
                <c:pt idx="405">
                  <c:v>23.364999999999998</c:v>
                </c:pt>
                <c:pt idx="406">
                  <c:v>23.398</c:v>
                </c:pt>
                <c:pt idx="407">
                  <c:v>23.431000000000001</c:v>
                </c:pt>
                <c:pt idx="408">
                  <c:v>23.463999999999999</c:v>
                </c:pt>
                <c:pt idx="409">
                  <c:v>23.497</c:v>
                </c:pt>
                <c:pt idx="410">
                  <c:v>23.53</c:v>
                </c:pt>
                <c:pt idx="411">
                  <c:v>23.562999999999999</c:v>
                </c:pt>
                <c:pt idx="412">
                  <c:v>23.596</c:v>
                </c:pt>
                <c:pt idx="413">
                  <c:v>23.629000000000001</c:v>
                </c:pt>
                <c:pt idx="414">
                  <c:v>23.661999999999999</c:v>
                </c:pt>
                <c:pt idx="415">
                  <c:v>23.695</c:v>
                </c:pt>
                <c:pt idx="416">
                  <c:v>23.728000000000002</c:v>
                </c:pt>
                <c:pt idx="417">
                  <c:v>23.760999999999999</c:v>
                </c:pt>
                <c:pt idx="418">
                  <c:v>23.794</c:v>
                </c:pt>
                <c:pt idx="419">
                  <c:v>23.827000000000002</c:v>
                </c:pt>
                <c:pt idx="420">
                  <c:v>23.86</c:v>
                </c:pt>
                <c:pt idx="421">
                  <c:v>23.893000000000001</c:v>
                </c:pt>
                <c:pt idx="422">
                  <c:v>23.925999999999998</c:v>
                </c:pt>
                <c:pt idx="423">
                  <c:v>23.959</c:v>
                </c:pt>
                <c:pt idx="424">
                  <c:v>23.992000000000001</c:v>
                </c:pt>
                <c:pt idx="425">
                  <c:v>24.024999999999999</c:v>
                </c:pt>
                <c:pt idx="426">
                  <c:v>24.058</c:v>
                </c:pt>
                <c:pt idx="427">
                  <c:v>24.091000000000001</c:v>
                </c:pt>
                <c:pt idx="428">
                  <c:v>24.123999999999999</c:v>
                </c:pt>
                <c:pt idx="429">
                  <c:v>24.157</c:v>
                </c:pt>
                <c:pt idx="430">
                  <c:v>24.19</c:v>
                </c:pt>
                <c:pt idx="431">
                  <c:v>24.222999999999999</c:v>
                </c:pt>
                <c:pt idx="432">
                  <c:v>24.256</c:v>
                </c:pt>
                <c:pt idx="433">
                  <c:v>24.289000000000001</c:v>
                </c:pt>
                <c:pt idx="434">
                  <c:v>24.321999999999999</c:v>
                </c:pt>
                <c:pt idx="435">
                  <c:v>24.355</c:v>
                </c:pt>
                <c:pt idx="436">
                  <c:v>24.388000000000002</c:v>
                </c:pt>
                <c:pt idx="437">
                  <c:v>24.420999999999999</c:v>
                </c:pt>
                <c:pt idx="438">
                  <c:v>24.454000000000001</c:v>
                </c:pt>
                <c:pt idx="439">
                  <c:v>24.486999999999998</c:v>
                </c:pt>
                <c:pt idx="440">
                  <c:v>24.52</c:v>
                </c:pt>
                <c:pt idx="441">
                  <c:v>24.553000000000001</c:v>
                </c:pt>
                <c:pt idx="442">
                  <c:v>24.585999999999999</c:v>
                </c:pt>
                <c:pt idx="443">
                  <c:v>24.619</c:v>
                </c:pt>
                <c:pt idx="444">
                  <c:v>24.652000000000001</c:v>
                </c:pt>
                <c:pt idx="445">
                  <c:v>24.684999999999999</c:v>
                </c:pt>
                <c:pt idx="446">
                  <c:v>24.718</c:v>
                </c:pt>
                <c:pt idx="447">
                  <c:v>24.751000000000001</c:v>
                </c:pt>
                <c:pt idx="448">
                  <c:v>24.783999999999999</c:v>
                </c:pt>
                <c:pt idx="449">
                  <c:v>24.817</c:v>
                </c:pt>
                <c:pt idx="450">
                  <c:v>24.85</c:v>
                </c:pt>
                <c:pt idx="451">
                  <c:v>24.882999999999999</c:v>
                </c:pt>
                <c:pt idx="452">
                  <c:v>24.916</c:v>
                </c:pt>
                <c:pt idx="453">
                  <c:v>24.949000000000002</c:v>
                </c:pt>
                <c:pt idx="454">
                  <c:v>24.981999999999999</c:v>
                </c:pt>
                <c:pt idx="455">
                  <c:v>25.015000000000001</c:v>
                </c:pt>
                <c:pt idx="456">
                  <c:v>25.047999999999998</c:v>
                </c:pt>
                <c:pt idx="457">
                  <c:v>25.081</c:v>
                </c:pt>
                <c:pt idx="458">
                  <c:v>25.114000000000001</c:v>
                </c:pt>
                <c:pt idx="459">
                  <c:v>25.146999999999998</c:v>
                </c:pt>
                <c:pt idx="460">
                  <c:v>25.18</c:v>
                </c:pt>
                <c:pt idx="461">
                  <c:v>25.213000000000001</c:v>
                </c:pt>
                <c:pt idx="462">
                  <c:v>25.245999999999999</c:v>
                </c:pt>
                <c:pt idx="463">
                  <c:v>25.279</c:v>
                </c:pt>
                <c:pt idx="464">
                  <c:v>25.312000000000001</c:v>
                </c:pt>
                <c:pt idx="465">
                  <c:v>25.344999999999999</c:v>
                </c:pt>
                <c:pt idx="466">
                  <c:v>25.378</c:v>
                </c:pt>
                <c:pt idx="467">
                  <c:v>25.411000000000001</c:v>
                </c:pt>
                <c:pt idx="468">
                  <c:v>25.443999999999999</c:v>
                </c:pt>
                <c:pt idx="469">
                  <c:v>25.477</c:v>
                </c:pt>
                <c:pt idx="470">
                  <c:v>25.51</c:v>
                </c:pt>
                <c:pt idx="471">
                  <c:v>25.542999999999999</c:v>
                </c:pt>
                <c:pt idx="472">
                  <c:v>25.576000000000001</c:v>
                </c:pt>
                <c:pt idx="473">
                  <c:v>25.609000000000002</c:v>
                </c:pt>
                <c:pt idx="474">
                  <c:v>25.641999999999999</c:v>
                </c:pt>
                <c:pt idx="475">
                  <c:v>25.675000000000001</c:v>
                </c:pt>
                <c:pt idx="476">
                  <c:v>25.707999999999998</c:v>
                </c:pt>
                <c:pt idx="477">
                  <c:v>25.741</c:v>
                </c:pt>
                <c:pt idx="478">
                  <c:v>25.774000000000001</c:v>
                </c:pt>
                <c:pt idx="479">
                  <c:v>25.806999999999999</c:v>
                </c:pt>
                <c:pt idx="480">
                  <c:v>25.84</c:v>
                </c:pt>
                <c:pt idx="481">
                  <c:v>25.873000000000001</c:v>
                </c:pt>
                <c:pt idx="482">
                  <c:v>25.905999999999999</c:v>
                </c:pt>
                <c:pt idx="483">
                  <c:v>25.939</c:v>
                </c:pt>
                <c:pt idx="484">
                  <c:v>25.972000000000001</c:v>
                </c:pt>
                <c:pt idx="485">
                  <c:v>26.004999999999999</c:v>
                </c:pt>
                <c:pt idx="486">
                  <c:v>26.038</c:v>
                </c:pt>
                <c:pt idx="487">
                  <c:v>26.071000000000002</c:v>
                </c:pt>
                <c:pt idx="488">
                  <c:v>26.103999999999999</c:v>
                </c:pt>
                <c:pt idx="489">
                  <c:v>26.137</c:v>
                </c:pt>
                <c:pt idx="490">
                  <c:v>26.17</c:v>
                </c:pt>
                <c:pt idx="491">
                  <c:v>26.202999999999999</c:v>
                </c:pt>
                <c:pt idx="492">
                  <c:v>26.236000000000001</c:v>
                </c:pt>
                <c:pt idx="493">
                  <c:v>26.268999999999998</c:v>
                </c:pt>
                <c:pt idx="494">
                  <c:v>26.302</c:v>
                </c:pt>
                <c:pt idx="495">
                  <c:v>26.335000000000001</c:v>
                </c:pt>
                <c:pt idx="496">
                  <c:v>26.367999999999999</c:v>
                </c:pt>
                <c:pt idx="497">
                  <c:v>26.401</c:v>
                </c:pt>
                <c:pt idx="498">
                  <c:v>26.434000000000001</c:v>
                </c:pt>
                <c:pt idx="499">
                  <c:v>26.466999999999999</c:v>
                </c:pt>
                <c:pt idx="500">
                  <c:v>26.5</c:v>
                </c:pt>
                <c:pt idx="501">
                  <c:v>26.533000000000001</c:v>
                </c:pt>
                <c:pt idx="502">
                  <c:v>26.565999999999999</c:v>
                </c:pt>
                <c:pt idx="503">
                  <c:v>26.599</c:v>
                </c:pt>
                <c:pt idx="504">
                  <c:v>26.632000000000001</c:v>
                </c:pt>
                <c:pt idx="505">
                  <c:v>26.664999999999999</c:v>
                </c:pt>
                <c:pt idx="506">
                  <c:v>26.698</c:v>
                </c:pt>
                <c:pt idx="507">
                  <c:v>26.731000000000002</c:v>
                </c:pt>
                <c:pt idx="508">
                  <c:v>26.763999999999999</c:v>
                </c:pt>
                <c:pt idx="509">
                  <c:v>26.797000000000001</c:v>
                </c:pt>
                <c:pt idx="510">
                  <c:v>26.83</c:v>
                </c:pt>
                <c:pt idx="511">
                  <c:v>26.863</c:v>
                </c:pt>
                <c:pt idx="512">
                  <c:v>26.896000000000001</c:v>
                </c:pt>
                <c:pt idx="513">
                  <c:v>26.928999999999998</c:v>
                </c:pt>
                <c:pt idx="514">
                  <c:v>26.962</c:v>
                </c:pt>
                <c:pt idx="515">
                  <c:v>26.995000000000001</c:v>
                </c:pt>
                <c:pt idx="516">
                  <c:v>27.027999999999999</c:v>
                </c:pt>
                <c:pt idx="517">
                  <c:v>27.061</c:v>
                </c:pt>
                <c:pt idx="518">
                  <c:v>27.094000000000001</c:v>
                </c:pt>
                <c:pt idx="519">
                  <c:v>27.126999999999999</c:v>
                </c:pt>
                <c:pt idx="520">
                  <c:v>27.16</c:v>
                </c:pt>
                <c:pt idx="521">
                  <c:v>27.193000000000001</c:v>
                </c:pt>
                <c:pt idx="522">
                  <c:v>27.225999999999999</c:v>
                </c:pt>
                <c:pt idx="523">
                  <c:v>27.259</c:v>
                </c:pt>
                <c:pt idx="524">
                  <c:v>27.292000000000002</c:v>
                </c:pt>
                <c:pt idx="525">
                  <c:v>27.324999999999999</c:v>
                </c:pt>
                <c:pt idx="526">
                  <c:v>27.358000000000001</c:v>
                </c:pt>
                <c:pt idx="527">
                  <c:v>27.390999999999998</c:v>
                </c:pt>
                <c:pt idx="528">
                  <c:v>27.423999999999999</c:v>
                </c:pt>
                <c:pt idx="529">
                  <c:v>27.457000000000001</c:v>
                </c:pt>
                <c:pt idx="530">
                  <c:v>27.49</c:v>
                </c:pt>
                <c:pt idx="531">
                  <c:v>27.523</c:v>
                </c:pt>
                <c:pt idx="532">
                  <c:v>27.556000000000001</c:v>
                </c:pt>
                <c:pt idx="533">
                  <c:v>27.588999999999999</c:v>
                </c:pt>
                <c:pt idx="534">
                  <c:v>27.622</c:v>
                </c:pt>
                <c:pt idx="535">
                  <c:v>27.655000000000001</c:v>
                </c:pt>
                <c:pt idx="536">
                  <c:v>27.687999999999999</c:v>
                </c:pt>
                <c:pt idx="537">
                  <c:v>27.721</c:v>
                </c:pt>
                <c:pt idx="538">
                  <c:v>27.754000000000001</c:v>
                </c:pt>
                <c:pt idx="539">
                  <c:v>27.786999999999999</c:v>
                </c:pt>
                <c:pt idx="540">
                  <c:v>27.82</c:v>
                </c:pt>
                <c:pt idx="541">
                  <c:v>27.853000000000002</c:v>
                </c:pt>
                <c:pt idx="542">
                  <c:v>27.885999999999999</c:v>
                </c:pt>
                <c:pt idx="543">
                  <c:v>27.919</c:v>
                </c:pt>
                <c:pt idx="544">
                  <c:v>27.952000000000002</c:v>
                </c:pt>
                <c:pt idx="545">
                  <c:v>27.984999999999999</c:v>
                </c:pt>
                <c:pt idx="546">
                  <c:v>28.018000000000001</c:v>
                </c:pt>
                <c:pt idx="547">
                  <c:v>28.050999999999998</c:v>
                </c:pt>
                <c:pt idx="548">
                  <c:v>28.084</c:v>
                </c:pt>
                <c:pt idx="549">
                  <c:v>28.117000000000001</c:v>
                </c:pt>
                <c:pt idx="550">
                  <c:v>28.15</c:v>
                </c:pt>
                <c:pt idx="551">
                  <c:v>28.183</c:v>
                </c:pt>
                <c:pt idx="552">
                  <c:v>28.216000000000001</c:v>
                </c:pt>
                <c:pt idx="553">
                  <c:v>28.248999999999999</c:v>
                </c:pt>
                <c:pt idx="554">
                  <c:v>28.282</c:v>
                </c:pt>
                <c:pt idx="555">
                  <c:v>28.315000000000001</c:v>
                </c:pt>
                <c:pt idx="556">
                  <c:v>28.347999999999999</c:v>
                </c:pt>
                <c:pt idx="557">
                  <c:v>28.381</c:v>
                </c:pt>
                <c:pt idx="558">
                  <c:v>28.414000000000001</c:v>
                </c:pt>
                <c:pt idx="559">
                  <c:v>28.446999999999999</c:v>
                </c:pt>
                <c:pt idx="560">
                  <c:v>28.48</c:v>
                </c:pt>
                <c:pt idx="561">
                  <c:v>28.513000000000002</c:v>
                </c:pt>
                <c:pt idx="562">
                  <c:v>28.545999999999999</c:v>
                </c:pt>
                <c:pt idx="563">
                  <c:v>28.579000000000001</c:v>
                </c:pt>
                <c:pt idx="564">
                  <c:v>28.611999999999998</c:v>
                </c:pt>
                <c:pt idx="565">
                  <c:v>28.645</c:v>
                </c:pt>
                <c:pt idx="566">
                  <c:v>28.678000000000001</c:v>
                </c:pt>
                <c:pt idx="567">
                  <c:v>28.710999999999999</c:v>
                </c:pt>
                <c:pt idx="568">
                  <c:v>28.744</c:v>
                </c:pt>
                <c:pt idx="569">
                  <c:v>28.777000000000001</c:v>
                </c:pt>
                <c:pt idx="570">
                  <c:v>28.81</c:v>
                </c:pt>
                <c:pt idx="571">
                  <c:v>28.843</c:v>
                </c:pt>
                <c:pt idx="572">
                  <c:v>28.876000000000001</c:v>
                </c:pt>
                <c:pt idx="573">
                  <c:v>28.908999999999999</c:v>
                </c:pt>
                <c:pt idx="574">
                  <c:v>28.942</c:v>
                </c:pt>
                <c:pt idx="575">
                  <c:v>28.975000000000001</c:v>
                </c:pt>
                <c:pt idx="576">
                  <c:v>29.007999999999999</c:v>
                </c:pt>
                <c:pt idx="577">
                  <c:v>29.041</c:v>
                </c:pt>
                <c:pt idx="578">
                  <c:v>29.074000000000002</c:v>
                </c:pt>
                <c:pt idx="579">
                  <c:v>29.106999999999999</c:v>
                </c:pt>
                <c:pt idx="580">
                  <c:v>29.14</c:v>
                </c:pt>
                <c:pt idx="581">
                  <c:v>29.172999999999998</c:v>
                </c:pt>
                <c:pt idx="582">
                  <c:v>29.206</c:v>
                </c:pt>
                <c:pt idx="583">
                  <c:v>29.239000000000001</c:v>
                </c:pt>
                <c:pt idx="584">
                  <c:v>29.271999999999998</c:v>
                </c:pt>
                <c:pt idx="585">
                  <c:v>29.305</c:v>
                </c:pt>
                <c:pt idx="586">
                  <c:v>29.338000000000001</c:v>
                </c:pt>
                <c:pt idx="587">
                  <c:v>29.370999999999999</c:v>
                </c:pt>
                <c:pt idx="588">
                  <c:v>29.404</c:v>
                </c:pt>
                <c:pt idx="589">
                  <c:v>29.437000000000001</c:v>
                </c:pt>
                <c:pt idx="590">
                  <c:v>29.47</c:v>
                </c:pt>
                <c:pt idx="591">
                  <c:v>29.503</c:v>
                </c:pt>
                <c:pt idx="592">
                  <c:v>29.536000000000001</c:v>
                </c:pt>
                <c:pt idx="593">
                  <c:v>29.568999999999999</c:v>
                </c:pt>
                <c:pt idx="594">
                  <c:v>29.602</c:v>
                </c:pt>
                <c:pt idx="595">
                  <c:v>29.635000000000002</c:v>
                </c:pt>
                <c:pt idx="596">
                  <c:v>29.667999999999999</c:v>
                </c:pt>
                <c:pt idx="597">
                  <c:v>29.701000000000001</c:v>
                </c:pt>
                <c:pt idx="598">
                  <c:v>29.734000000000002</c:v>
                </c:pt>
                <c:pt idx="599">
                  <c:v>29.766999999999999</c:v>
                </c:pt>
                <c:pt idx="600">
                  <c:v>29.8</c:v>
                </c:pt>
                <c:pt idx="601">
                  <c:v>29.832999999999998</c:v>
                </c:pt>
                <c:pt idx="602">
                  <c:v>29.866</c:v>
                </c:pt>
                <c:pt idx="603">
                  <c:v>29.899000000000001</c:v>
                </c:pt>
                <c:pt idx="604">
                  <c:v>29.931999999999999</c:v>
                </c:pt>
                <c:pt idx="605">
                  <c:v>29.965</c:v>
                </c:pt>
                <c:pt idx="606">
                  <c:v>29.998000000000001</c:v>
                </c:pt>
                <c:pt idx="607">
                  <c:v>30.030999999999999</c:v>
                </c:pt>
                <c:pt idx="608">
                  <c:v>30.064</c:v>
                </c:pt>
                <c:pt idx="609">
                  <c:v>30.097000000000001</c:v>
                </c:pt>
                <c:pt idx="610">
                  <c:v>30.13</c:v>
                </c:pt>
                <c:pt idx="611">
                  <c:v>30.163</c:v>
                </c:pt>
                <c:pt idx="612">
                  <c:v>30.196000000000002</c:v>
                </c:pt>
                <c:pt idx="613">
                  <c:v>30.228999999999999</c:v>
                </c:pt>
                <c:pt idx="614">
                  <c:v>30.262</c:v>
                </c:pt>
                <c:pt idx="615">
                  <c:v>30.295000000000002</c:v>
                </c:pt>
                <c:pt idx="616">
                  <c:v>30.327999999999999</c:v>
                </c:pt>
                <c:pt idx="617">
                  <c:v>30.361000000000001</c:v>
                </c:pt>
                <c:pt idx="618">
                  <c:v>30.393999999999998</c:v>
                </c:pt>
                <c:pt idx="619">
                  <c:v>30.427</c:v>
                </c:pt>
                <c:pt idx="620">
                  <c:v>30.46</c:v>
                </c:pt>
                <c:pt idx="621">
                  <c:v>30.492999999999999</c:v>
                </c:pt>
                <c:pt idx="622">
                  <c:v>30.526</c:v>
                </c:pt>
                <c:pt idx="623">
                  <c:v>30.559000000000001</c:v>
                </c:pt>
                <c:pt idx="624">
                  <c:v>30.591999999999999</c:v>
                </c:pt>
                <c:pt idx="625">
                  <c:v>30.625</c:v>
                </c:pt>
                <c:pt idx="626">
                  <c:v>30.658000000000001</c:v>
                </c:pt>
                <c:pt idx="627">
                  <c:v>30.690999999999999</c:v>
                </c:pt>
                <c:pt idx="628">
                  <c:v>30.724</c:v>
                </c:pt>
                <c:pt idx="629">
                  <c:v>30.757000000000001</c:v>
                </c:pt>
                <c:pt idx="630">
                  <c:v>30.79</c:v>
                </c:pt>
                <c:pt idx="631">
                  <c:v>30.823</c:v>
                </c:pt>
                <c:pt idx="632">
                  <c:v>30.856000000000002</c:v>
                </c:pt>
                <c:pt idx="633">
                  <c:v>30.888999999999999</c:v>
                </c:pt>
                <c:pt idx="634">
                  <c:v>30.922000000000001</c:v>
                </c:pt>
                <c:pt idx="635">
                  <c:v>30.954999999999998</c:v>
                </c:pt>
                <c:pt idx="636">
                  <c:v>30.988</c:v>
                </c:pt>
                <c:pt idx="637">
                  <c:v>31.021000000000001</c:v>
                </c:pt>
                <c:pt idx="638">
                  <c:v>31.053999999999998</c:v>
                </c:pt>
                <c:pt idx="639">
                  <c:v>31.087</c:v>
                </c:pt>
                <c:pt idx="640">
                  <c:v>31.12</c:v>
                </c:pt>
                <c:pt idx="641">
                  <c:v>31.152999999999999</c:v>
                </c:pt>
                <c:pt idx="642">
                  <c:v>31.186</c:v>
                </c:pt>
                <c:pt idx="643">
                  <c:v>31.219000000000001</c:v>
                </c:pt>
                <c:pt idx="644">
                  <c:v>31.251999999999999</c:v>
                </c:pt>
                <c:pt idx="645">
                  <c:v>31.285</c:v>
                </c:pt>
                <c:pt idx="646">
                  <c:v>31.318000000000001</c:v>
                </c:pt>
                <c:pt idx="647">
                  <c:v>31.350999999999999</c:v>
                </c:pt>
                <c:pt idx="648">
                  <c:v>31.384</c:v>
                </c:pt>
                <c:pt idx="649">
                  <c:v>31.417000000000002</c:v>
                </c:pt>
                <c:pt idx="650">
                  <c:v>31.45</c:v>
                </c:pt>
                <c:pt idx="651">
                  <c:v>31.483000000000001</c:v>
                </c:pt>
                <c:pt idx="652">
                  <c:v>31.515999999999998</c:v>
                </c:pt>
                <c:pt idx="653">
                  <c:v>31.548999999999999</c:v>
                </c:pt>
                <c:pt idx="654">
                  <c:v>31.582000000000001</c:v>
                </c:pt>
                <c:pt idx="655">
                  <c:v>31.614999999999998</c:v>
                </c:pt>
                <c:pt idx="656">
                  <c:v>31.648</c:v>
                </c:pt>
                <c:pt idx="657">
                  <c:v>31.681000000000001</c:v>
                </c:pt>
                <c:pt idx="658">
                  <c:v>31.713999999999999</c:v>
                </c:pt>
                <c:pt idx="659">
                  <c:v>31.747</c:v>
                </c:pt>
                <c:pt idx="660">
                  <c:v>31.78</c:v>
                </c:pt>
                <c:pt idx="661">
                  <c:v>31.812999999999999</c:v>
                </c:pt>
                <c:pt idx="662">
                  <c:v>31.846</c:v>
                </c:pt>
                <c:pt idx="663">
                  <c:v>31.879000000000001</c:v>
                </c:pt>
                <c:pt idx="664">
                  <c:v>31.911999999999999</c:v>
                </c:pt>
                <c:pt idx="665">
                  <c:v>31.945</c:v>
                </c:pt>
                <c:pt idx="666">
                  <c:v>31.978000000000002</c:v>
                </c:pt>
                <c:pt idx="667">
                  <c:v>32.011000000000003</c:v>
                </c:pt>
                <c:pt idx="668">
                  <c:v>32.043999999999997</c:v>
                </c:pt>
                <c:pt idx="669">
                  <c:v>32.076999999999998</c:v>
                </c:pt>
                <c:pt idx="670">
                  <c:v>32.11</c:v>
                </c:pt>
                <c:pt idx="671">
                  <c:v>32.143000000000001</c:v>
                </c:pt>
                <c:pt idx="672">
                  <c:v>32.176000000000002</c:v>
                </c:pt>
                <c:pt idx="673">
                  <c:v>32.209000000000003</c:v>
                </c:pt>
                <c:pt idx="674">
                  <c:v>32.241999999999997</c:v>
                </c:pt>
                <c:pt idx="675">
                  <c:v>32.274999999999999</c:v>
                </c:pt>
                <c:pt idx="676">
                  <c:v>32.308</c:v>
                </c:pt>
                <c:pt idx="677">
                  <c:v>32.341000000000001</c:v>
                </c:pt>
                <c:pt idx="678">
                  <c:v>32.374000000000002</c:v>
                </c:pt>
                <c:pt idx="679">
                  <c:v>32.406999999999996</c:v>
                </c:pt>
                <c:pt idx="680">
                  <c:v>32.44</c:v>
                </c:pt>
                <c:pt idx="681">
                  <c:v>32.472999999999999</c:v>
                </c:pt>
                <c:pt idx="682">
                  <c:v>32.506</c:v>
                </c:pt>
                <c:pt idx="683">
                  <c:v>32.539000000000001</c:v>
                </c:pt>
                <c:pt idx="684">
                  <c:v>32.572000000000003</c:v>
                </c:pt>
                <c:pt idx="685">
                  <c:v>32.604999999999997</c:v>
                </c:pt>
                <c:pt idx="686">
                  <c:v>32.637999999999998</c:v>
                </c:pt>
                <c:pt idx="687">
                  <c:v>32.670999999999999</c:v>
                </c:pt>
                <c:pt idx="688">
                  <c:v>32.704000000000001</c:v>
                </c:pt>
                <c:pt idx="689">
                  <c:v>32.737000000000002</c:v>
                </c:pt>
                <c:pt idx="690">
                  <c:v>32.770000000000003</c:v>
                </c:pt>
                <c:pt idx="691">
                  <c:v>32.802999999999997</c:v>
                </c:pt>
                <c:pt idx="692">
                  <c:v>32.835999999999999</c:v>
                </c:pt>
                <c:pt idx="693">
                  <c:v>32.869</c:v>
                </c:pt>
                <c:pt idx="694">
                  <c:v>32.902000000000001</c:v>
                </c:pt>
                <c:pt idx="695">
                  <c:v>32.935000000000002</c:v>
                </c:pt>
                <c:pt idx="696">
                  <c:v>32.968000000000004</c:v>
                </c:pt>
                <c:pt idx="697">
                  <c:v>33.000999999999998</c:v>
                </c:pt>
                <c:pt idx="698">
                  <c:v>33.033999999999999</c:v>
                </c:pt>
                <c:pt idx="699">
                  <c:v>33.067</c:v>
                </c:pt>
                <c:pt idx="700">
                  <c:v>33.1</c:v>
                </c:pt>
                <c:pt idx="701">
                  <c:v>33.133000000000003</c:v>
                </c:pt>
                <c:pt idx="702">
                  <c:v>33.165999999999997</c:v>
                </c:pt>
                <c:pt idx="703">
                  <c:v>33.198999999999998</c:v>
                </c:pt>
                <c:pt idx="704">
                  <c:v>33.231999999999999</c:v>
                </c:pt>
                <c:pt idx="705">
                  <c:v>33.265000000000001</c:v>
                </c:pt>
                <c:pt idx="706">
                  <c:v>33.298000000000002</c:v>
                </c:pt>
                <c:pt idx="707">
                  <c:v>33.331000000000003</c:v>
                </c:pt>
                <c:pt idx="708">
                  <c:v>33.363999999999997</c:v>
                </c:pt>
                <c:pt idx="709">
                  <c:v>33.396999999999998</c:v>
                </c:pt>
                <c:pt idx="710">
                  <c:v>33.43</c:v>
                </c:pt>
                <c:pt idx="711">
                  <c:v>33.463000000000001</c:v>
                </c:pt>
                <c:pt idx="712">
                  <c:v>33.496000000000002</c:v>
                </c:pt>
                <c:pt idx="713">
                  <c:v>33.529000000000003</c:v>
                </c:pt>
                <c:pt idx="714">
                  <c:v>33.561999999999998</c:v>
                </c:pt>
                <c:pt idx="715">
                  <c:v>33.594999999999999</c:v>
                </c:pt>
                <c:pt idx="716">
                  <c:v>33.628</c:v>
                </c:pt>
                <c:pt idx="717">
                  <c:v>33.661000000000001</c:v>
                </c:pt>
                <c:pt idx="718">
                  <c:v>33.694000000000003</c:v>
                </c:pt>
                <c:pt idx="719">
                  <c:v>33.726999999999997</c:v>
                </c:pt>
                <c:pt idx="720">
                  <c:v>33.76</c:v>
                </c:pt>
                <c:pt idx="721">
                  <c:v>33.792999999999999</c:v>
                </c:pt>
                <c:pt idx="722">
                  <c:v>33.826000000000001</c:v>
                </c:pt>
                <c:pt idx="723">
                  <c:v>33.859000000000002</c:v>
                </c:pt>
                <c:pt idx="724">
                  <c:v>33.892000000000003</c:v>
                </c:pt>
                <c:pt idx="725">
                  <c:v>33.924999999999997</c:v>
                </c:pt>
                <c:pt idx="726">
                  <c:v>33.957999999999998</c:v>
                </c:pt>
                <c:pt idx="727">
                  <c:v>33.991</c:v>
                </c:pt>
                <c:pt idx="728">
                  <c:v>34.024000000000001</c:v>
                </c:pt>
                <c:pt idx="729">
                  <c:v>34.057000000000002</c:v>
                </c:pt>
                <c:pt idx="730">
                  <c:v>34.090000000000003</c:v>
                </c:pt>
                <c:pt idx="731">
                  <c:v>34.122999999999998</c:v>
                </c:pt>
                <c:pt idx="732">
                  <c:v>34.155999999999999</c:v>
                </c:pt>
                <c:pt idx="733">
                  <c:v>34.189</c:v>
                </c:pt>
                <c:pt idx="734">
                  <c:v>34.222000000000001</c:v>
                </c:pt>
                <c:pt idx="735">
                  <c:v>34.255000000000003</c:v>
                </c:pt>
                <c:pt idx="736">
                  <c:v>34.287999999999997</c:v>
                </c:pt>
                <c:pt idx="737">
                  <c:v>34.320999999999998</c:v>
                </c:pt>
                <c:pt idx="738">
                  <c:v>34.353999999999999</c:v>
                </c:pt>
                <c:pt idx="739">
                  <c:v>34.387</c:v>
                </c:pt>
                <c:pt idx="740">
                  <c:v>34.42</c:v>
                </c:pt>
                <c:pt idx="741">
                  <c:v>34.453000000000003</c:v>
                </c:pt>
                <c:pt idx="742">
                  <c:v>34.485999999999997</c:v>
                </c:pt>
                <c:pt idx="743">
                  <c:v>34.518999999999998</c:v>
                </c:pt>
                <c:pt idx="744">
                  <c:v>34.552</c:v>
                </c:pt>
                <c:pt idx="745">
                  <c:v>34.585000000000001</c:v>
                </c:pt>
                <c:pt idx="746">
                  <c:v>34.618000000000002</c:v>
                </c:pt>
                <c:pt idx="747">
                  <c:v>34.651000000000003</c:v>
                </c:pt>
                <c:pt idx="748">
                  <c:v>34.683999999999997</c:v>
                </c:pt>
                <c:pt idx="749">
                  <c:v>34.716999999999999</c:v>
                </c:pt>
                <c:pt idx="750">
                  <c:v>34.75</c:v>
                </c:pt>
                <c:pt idx="751">
                  <c:v>34.783000000000001</c:v>
                </c:pt>
                <c:pt idx="752">
                  <c:v>34.816000000000003</c:v>
                </c:pt>
                <c:pt idx="753">
                  <c:v>34.848999999999997</c:v>
                </c:pt>
                <c:pt idx="754">
                  <c:v>34.881999999999998</c:v>
                </c:pt>
                <c:pt idx="755">
                  <c:v>34.914999999999999</c:v>
                </c:pt>
                <c:pt idx="756">
                  <c:v>34.948</c:v>
                </c:pt>
                <c:pt idx="757">
                  <c:v>34.981000000000002</c:v>
                </c:pt>
                <c:pt idx="758">
                  <c:v>35.014000000000003</c:v>
                </c:pt>
                <c:pt idx="759">
                  <c:v>35.046999999999997</c:v>
                </c:pt>
                <c:pt idx="760">
                  <c:v>35.08</c:v>
                </c:pt>
                <c:pt idx="761">
                  <c:v>35.113</c:v>
                </c:pt>
                <c:pt idx="762">
                  <c:v>35.146000000000001</c:v>
                </c:pt>
                <c:pt idx="763">
                  <c:v>35.179000000000002</c:v>
                </c:pt>
                <c:pt idx="764">
                  <c:v>35.212000000000003</c:v>
                </c:pt>
                <c:pt idx="765">
                  <c:v>35.244999999999997</c:v>
                </c:pt>
                <c:pt idx="766">
                  <c:v>35.277999999999999</c:v>
                </c:pt>
                <c:pt idx="767">
                  <c:v>35.311</c:v>
                </c:pt>
                <c:pt idx="768">
                  <c:v>35.344000000000001</c:v>
                </c:pt>
                <c:pt idx="769">
                  <c:v>35.377000000000002</c:v>
                </c:pt>
                <c:pt idx="770">
                  <c:v>35.409999999999997</c:v>
                </c:pt>
                <c:pt idx="771">
                  <c:v>35.442999999999998</c:v>
                </c:pt>
                <c:pt idx="772">
                  <c:v>35.475999999999999</c:v>
                </c:pt>
                <c:pt idx="773">
                  <c:v>35.509</c:v>
                </c:pt>
                <c:pt idx="774">
                  <c:v>35.542000000000002</c:v>
                </c:pt>
                <c:pt idx="775">
                  <c:v>35.575000000000003</c:v>
                </c:pt>
                <c:pt idx="776">
                  <c:v>35.607999999999997</c:v>
                </c:pt>
                <c:pt idx="777">
                  <c:v>35.640999999999998</c:v>
                </c:pt>
                <c:pt idx="778">
                  <c:v>35.673999999999999</c:v>
                </c:pt>
                <c:pt idx="779">
                  <c:v>35.707000000000001</c:v>
                </c:pt>
                <c:pt idx="780">
                  <c:v>35.74</c:v>
                </c:pt>
                <c:pt idx="781">
                  <c:v>35.773000000000003</c:v>
                </c:pt>
                <c:pt idx="782">
                  <c:v>35.805999999999997</c:v>
                </c:pt>
                <c:pt idx="783">
                  <c:v>35.838999999999999</c:v>
                </c:pt>
                <c:pt idx="784">
                  <c:v>35.872</c:v>
                </c:pt>
                <c:pt idx="785">
                  <c:v>35.905000000000001</c:v>
                </c:pt>
                <c:pt idx="786">
                  <c:v>35.938000000000002</c:v>
                </c:pt>
                <c:pt idx="787">
                  <c:v>35.970999999999997</c:v>
                </c:pt>
                <c:pt idx="788">
                  <c:v>36.003999999999998</c:v>
                </c:pt>
                <c:pt idx="789">
                  <c:v>36.036999999999999</c:v>
                </c:pt>
                <c:pt idx="790">
                  <c:v>36.07</c:v>
                </c:pt>
                <c:pt idx="791">
                  <c:v>36.103000000000002</c:v>
                </c:pt>
                <c:pt idx="792">
                  <c:v>36.136000000000003</c:v>
                </c:pt>
                <c:pt idx="793">
                  <c:v>36.168999999999997</c:v>
                </c:pt>
                <c:pt idx="794">
                  <c:v>36.201999999999998</c:v>
                </c:pt>
                <c:pt idx="795">
                  <c:v>36.234999999999999</c:v>
                </c:pt>
                <c:pt idx="796">
                  <c:v>36.268000000000001</c:v>
                </c:pt>
                <c:pt idx="797">
                  <c:v>36.301000000000002</c:v>
                </c:pt>
                <c:pt idx="798">
                  <c:v>36.334000000000003</c:v>
                </c:pt>
                <c:pt idx="799">
                  <c:v>36.366999999999997</c:v>
                </c:pt>
                <c:pt idx="800">
                  <c:v>36.4</c:v>
                </c:pt>
                <c:pt idx="801">
                  <c:v>36.433</c:v>
                </c:pt>
                <c:pt idx="802">
                  <c:v>36.466000000000001</c:v>
                </c:pt>
                <c:pt idx="803">
                  <c:v>36.499000000000002</c:v>
                </c:pt>
                <c:pt idx="804">
                  <c:v>36.531999999999996</c:v>
                </c:pt>
                <c:pt idx="805">
                  <c:v>36.564999999999998</c:v>
                </c:pt>
                <c:pt idx="806">
                  <c:v>36.597999999999999</c:v>
                </c:pt>
                <c:pt idx="807">
                  <c:v>36.631</c:v>
                </c:pt>
                <c:pt idx="808">
                  <c:v>36.664000000000001</c:v>
                </c:pt>
                <c:pt idx="809">
                  <c:v>36.697000000000003</c:v>
                </c:pt>
                <c:pt idx="810">
                  <c:v>36.729999999999997</c:v>
                </c:pt>
                <c:pt idx="811">
                  <c:v>36.762999999999998</c:v>
                </c:pt>
                <c:pt idx="812">
                  <c:v>36.795999999999999</c:v>
                </c:pt>
                <c:pt idx="813">
                  <c:v>36.829000000000001</c:v>
                </c:pt>
                <c:pt idx="814">
                  <c:v>36.862000000000002</c:v>
                </c:pt>
                <c:pt idx="815">
                  <c:v>36.895000000000003</c:v>
                </c:pt>
                <c:pt idx="816">
                  <c:v>36.927999999999997</c:v>
                </c:pt>
                <c:pt idx="817">
                  <c:v>36.960999999999999</c:v>
                </c:pt>
                <c:pt idx="818">
                  <c:v>36.994</c:v>
                </c:pt>
                <c:pt idx="819">
                  <c:v>37.027000000000001</c:v>
                </c:pt>
                <c:pt idx="820">
                  <c:v>37.06</c:v>
                </c:pt>
                <c:pt idx="821">
                  <c:v>37.093000000000004</c:v>
                </c:pt>
                <c:pt idx="822">
                  <c:v>37.125999999999998</c:v>
                </c:pt>
                <c:pt idx="823">
                  <c:v>37.158999999999999</c:v>
                </c:pt>
                <c:pt idx="824">
                  <c:v>37.192</c:v>
                </c:pt>
                <c:pt idx="825">
                  <c:v>37.225000000000001</c:v>
                </c:pt>
                <c:pt idx="826">
                  <c:v>37.258000000000003</c:v>
                </c:pt>
                <c:pt idx="827">
                  <c:v>37.290999999999997</c:v>
                </c:pt>
                <c:pt idx="828">
                  <c:v>37.323999999999998</c:v>
                </c:pt>
                <c:pt idx="829">
                  <c:v>37.356999999999999</c:v>
                </c:pt>
                <c:pt idx="830">
                  <c:v>37.39</c:v>
                </c:pt>
                <c:pt idx="831">
                  <c:v>37.423000000000002</c:v>
                </c:pt>
                <c:pt idx="832">
                  <c:v>37.456000000000003</c:v>
                </c:pt>
                <c:pt idx="833">
                  <c:v>37.488999999999997</c:v>
                </c:pt>
                <c:pt idx="834">
                  <c:v>37.521999999999998</c:v>
                </c:pt>
                <c:pt idx="835">
                  <c:v>37.555</c:v>
                </c:pt>
                <c:pt idx="836">
                  <c:v>37.588000000000001</c:v>
                </c:pt>
                <c:pt idx="837">
                  <c:v>37.621000000000002</c:v>
                </c:pt>
                <c:pt idx="838">
                  <c:v>37.654000000000003</c:v>
                </c:pt>
                <c:pt idx="839">
                  <c:v>37.686999999999998</c:v>
                </c:pt>
                <c:pt idx="840">
                  <c:v>37.72</c:v>
                </c:pt>
                <c:pt idx="841">
                  <c:v>37.753</c:v>
                </c:pt>
                <c:pt idx="842">
                  <c:v>37.786000000000001</c:v>
                </c:pt>
                <c:pt idx="843">
                  <c:v>37.819000000000003</c:v>
                </c:pt>
                <c:pt idx="844">
                  <c:v>37.851999999999997</c:v>
                </c:pt>
                <c:pt idx="845">
                  <c:v>37.884999999999998</c:v>
                </c:pt>
                <c:pt idx="846">
                  <c:v>37.917999999999999</c:v>
                </c:pt>
                <c:pt idx="847">
                  <c:v>37.951000000000001</c:v>
                </c:pt>
                <c:pt idx="848">
                  <c:v>37.984000000000002</c:v>
                </c:pt>
                <c:pt idx="849">
                  <c:v>38.017000000000003</c:v>
                </c:pt>
                <c:pt idx="850">
                  <c:v>38.049999999999997</c:v>
                </c:pt>
                <c:pt idx="851">
                  <c:v>38.082999999999998</c:v>
                </c:pt>
                <c:pt idx="852">
                  <c:v>38.116</c:v>
                </c:pt>
                <c:pt idx="853">
                  <c:v>38.149000000000001</c:v>
                </c:pt>
                <c:pt idx="854">
                  <c:v>38.182000000000002</c:v>
                </c:pt>
                <c:pt idx="855">
                  <c:v>38.215000000000003</c:v>
                </c:pt>
                <c:pt idx="856">
                  <c:v>38.247999999999998</c:v>
                </c:pt>
                <c:pt idx="857">
                  <c:v>38.280999999999999</c:v>
                </c:pt>
                <c:pt idx="858">
                  <c:v>38.314</c:v>
                </c:pt>
                <c:pt idx="859">
                  <c:v>38.347000000000001</c:v>
                </c:pt>
                <c:pt idx="860">
                  <c:v>38.380000000000003</c:v>
                </c:pt>
                <c:pt idx="861">
                  <c:v>38.412999999999997</c:v>
                </c:pt>
                <c:pt idx="862">
                  <c:v>38.445999999999998</c:v>
                </c:pt>
                <c:pt idx="863">
                  <c:v>38.478999999999999</c:v>
                </c:pt>
                <c:pt idx="864">
                  <c:v>38.512</c:v>
                </c:pt>
                <c:pt idx="865">
                  <c:v>38.545000000000002</c:v>
                </c:pt>
                <c:pt idx="866">
                  <c:v>38.578000000000003</c:v>
                </c:pt>
                <c:pt idx="867">
                  <c:v>38.610999999999997</c:v>
                </c:pt>
                <c:pt idx="868">
                  <c:v>38.643999999999998</c:v>
                </c:pt>
                <c:pt idx="869">
                  <c:v>38.677</c:v>
                </c:pt>
                <c:pt idx="870">
                  <c:v>38.71</c:v>
                </c:pt>
                <c:pt idx="871">
                  <c:v>38.743000000000002</c:v>
                </c:pt>
                <c:pt idx="872">
                  <c:v>38.776000000000003</c:v>
                </c:pt>
                <c:pt idx="873">
                  <c:v>38.808999999999997</c:v>
                </c:pt>
                <c:pt idx="874">
                  <c:v>38.841999999999999</c:v>
                </c:pt>
                <c:pt idx="875">
                  <c:v>38.875</c:v>
                </c:pt>
                <c:pt idx="876">
                  <c:v>38.908000000000001</c:v>
                </c:pt>
                <c:pt idx="877">
                  <c:v>38.941000000000003</c:v>
                </c:pt>
                <c:pt idx="878">
                  <c:v>38.973999999999997</c:v>
                </c:pt>
                <c:pt idx="879">
                  <c:v>39.006999999999998</c:v>
                </c:pt>
                <c:pt idx="880">
                  <c:v>39.04</c:v>
                </c:pt>
                <c:pt idx="881">
                  <c:v>39.073</c:v>
                </c:pt>
                <c:pt idx="882">
                  <c:v>39.106000000000002</c:v>
                </c:pt>
                <c:pt idx="883">
                  <c:v>39.139000000000003</c:v>
                </c:pt>
                <c:pt idx="884">
                  <c:v>39.171999999999997</c:v>
                </c:pt>
                <c:pt idx="885">
                  <c:v>39.204999999999998</c:v>
                </c:pt>
                <c:pt idx="886">
                  <c:v>39.238</c:v>
                </c:pt>
                <c:pt idx="887">
                  <c:v>39.271000000000001</c:v>
                </c:pt>
                <c:pt idx="888">
                  <c:v>39.304000000000002</c:v>
                </c:pt>
                <c:pt idx="889">
                  <c:v>39.337000000000003</c:v>
                </c:pt>
                <c:pt idx="890">
                  <c:v>39.369999999999997</c:v>
                </c:pt>
                <c:pt idx="891">
                  <c:v>39.402999999999999</c:v>
                </c:pt>
                <c:pt idx="892">
                  <c:v>39.436</c:v>
                </c:pt>
                <c:pt idx="893">
                  <c:v>39.469000000000001</c:v>
                </c:pt>
                <c:pt idx="894">
                  <c:v>39.502000000000002</c:v>
                </c:pt>
                <c:pt idx="895">
                  <c:v>39.534999999999997</c:v>
                </c:pt>
                <c:pt idx="896">
                  <c:v>39.567999999999998</c:v>
                </c:pt>
                <c:pt idx="897">
                  <c:v>39.600999999999999</c:v>
                </c:pt>
                <c:pt idx="898">
                  <c:v>39.634</c:v>
                </c:pt>
                <c:pt idx="899">
                  <c:v>39.667000000000002</c:v>
                </c:pt>
                <c:pt idx="900">
                  <c:v>39.700000000000003</c:v>
                </c:pt>
                <c:pt idx="901">
                  <c:v>39.732999999999997</c:v>
                </c:pt>
                <c:pt idx="902">
                  <c:v>39.765999999999998</c:v>
                </c:pt>
                <c:pt idx="903">
                  <c:v>39.798999999999999</c:v>
                </c:pt>
                <c:pt idx="904">
                  <c:v>39.832000000000001</c:v>
                </c:pt>
                <c:pt idx="905">
                  <c:v>39.865000000000002</c:v>
                </c:pt>
                <c:pt idx="906">
                  <c:v>39.898000000000003</c:v>
                </c:pt>
                <c:pt idx="907">
                  <c:v>39.930999999999997</c:v>
                </c:pt>
                <c:pt idx="908">
                  <c:v>39.963999999999999</c:v>
                </c:pt>
                <c:pt idx="909">
                  <c:v>39.997</c:v>
                </c:pt>
                <c:pt idx="910">
                  <c:v>40.03</c:v>
                </c:pt>
                <c:pt idx="911">
                  <c:v>40.063000000000002</c:v>
                </c:pt>
                <c:pt idx="912">
                  <c:v>40.095999999999997</c:v>
                </c:pt>
                <c:pt idx="913">
                  <c:v>40.128999999999998</c:v>
                </c:pt>
                <c:pt idx="914">
                  <c:v>40.161999999999999</c:v>
                </c:pt>
                <c:pt idx="915">
                  <c:v>40.195</c:v>
                </c:pt>
                <c:pt idx="916">
                  <c:v>40.228000000000002</c:v>
                </c:pt>
                <c:pt idx="917">
                  <c:v>40.261000000000003</c:v>
                </c:pt>
                <c:pt idx="918">
                  <c:v>40.293999999999997</c:v>
                </c:pt>
                <c:pt idx="919">
                  <c:v>40.326999999999998</c:v>
                </c:pt>
                <c:pt idx="920">
                  <c:v>40.36</c:v>
                </c:pt>
                <c:pt idx="921">
                  <c:v>40.393000000000001</c:v>
                </c:pt>
                <c:pt idx="922">
                  <c:v>40.426000000000002</c:v>
                </c:pt>
                <c:pt idx="923">
                  <c:v>40.459000000000003</c:v>
                </c:pt>
                <c:pt idx="924">
                  <c:v>40.491999999999997</c:v>
                </c:pt>
                <c:pt idx="925">
                  <c:v>40.524999999999999</c:v>
                </c:pt>
                <c:pt idx="926">
                  <c:v>40.558</c:v>
                </c:pt>
                <c:pt idx="927">
                  <c:v>40.591000000000001</c:v>
                </c:pt>
                <c:pt idx="928">
                  <c:v>40.624000000000002</c:v>
                </c:pt>
                <c:pt idx="929">
                  <c:v>40.656999999999996</c:v>
                </c:pt>
                <c:pt idx="930">
                  <c:v>40.69</c:v>
                </c:pt>
                <c:pt idx="931">
                  <c:v>40.722999999999999</c:v>
                </c:pt>
                <c:pt idx="932">
                  <c:v>40.756</c:v>
                </c:pt>
                <c:pt idx="933">
                  <c:v>40.789000000000001</c:v>
                </c:pt>
                <c:pt idx="934">
                  <c:v>40.822000000000003</c:v>
                </c:pt>
                <c:pt idx="935">
                  <c:v>40.854999999999997</c:v>
                </c:pt>
                <c:pt idx="936">
                  <c:v>40.887999999999998</c:v>
                </c:pt>
                <c:pt idx="937">
                  <c:v>40.920999999999999</c:v>
                </c:pt>
                <c:pt idx="938">
                  <c:v>40.954000000000001</c:v>
                </c:pt>
                <c:pt idx="939">
                  <c:v>40.987000000000002</c:v>
                </c:pt>
                <c:pt idx="940">
                  <c:v>41.02</c:v>
                </c:pt>
                <c:pt idx="941">
                  <c:v>41.052999999999997</c:v>
                </c:pt>
                <c:pt idx="942">
                  <c:v>41.085999999999999</c:v>
                </c:pt>
                <c:pt idx="943">
                  <c:v>41.119</c:v>
                </c:pt>
                <c:pt idx="944">
                  <c:v>41.152000000000001</c:v>
                </c:pt>
                <c:pt idx="945">
                  <c:v>41.185000000000002</c:v>
                </c:pt>
                <c:pt idx="946">
                  <c:v>41.218000000000004</c:v>
                </c:pt>
                <c:pt idx="947">
                  <c:v>41.250999999999998</c:v>
                </c:pt>
                <c:pt idx="948">
                  <c:v>41.283999999999999</c:v>
                </c:pt>
                <c:pt idx="949">
                  <c:v>41.317</c:v>
                </c:pt>
                <c:pt idx="950">
                  <c:v>41.35</c:v>
                </c:pt>
                <c:pt idx="951">
                  <c:v>41.383000000000003</c:v>
                </c:pt>
                <c:pt idx="952">
                  <c:v>41.415999999999997</c:v>
                </c:pt>
                <c:pt idx="953">
                  <c:v>41.448999999999998</c:v>
                </c:pt>
                <c:pt idx="954">
                  <c:v>41.481999999999999</c:v>
                </c:pt>
                <c:pt idx="955">
                  <c:v>41.515000000000001</c:v>
                </c:pt>
                <c:pt idx="956">
                  <c:v>41.548000000000002</c:v>
                </c:pt>
                <c:pt idx="957">
                  <c:v>41.581000000000003</c:v>
                </c:pt>
                <c:pt idx="958">
                  <c:v>41.613999999999997</c:v>
                </c:pt>
                <c:pt idx="959">
                  <c:v>41.646999999999998</c:v>
                </c:pt>
                <c:pt idx="960">
                  <c:v>41.68</c:v>
                </c:pt>
                <c:pt idx="961">
                  <c:v>41.713000000000001</c:v>
                </c:pt>
                <c:pt idx="962">
                  <c:v>41.746000000000002</c:v>
                </c:pt>
                <c:pt idx="963">
                  <c:v>41.779000000000003</c:v>
                </c:pt>
                <c:pt idx="964">
                  <c:v>41.811999999999998</c:v>
                </c:pt>
                <c:pt idx="965">
                  <c:v>41.844999999999999</c:v>
                </c:pt>
                <c:pt idx="966">
                  <c:v>41.878</c:v>
                </c:pt>
                <c:pt idx="967">
                  <c:v>41.911000000000001</c:v>
                </c:pt>
                <c:pt idx="968">
                  <c:v>41.944000000000003</c:v>
                </c:pt>
                <c:pt idx="969">
                  <c:v>41.976999999999997</c:v>
                </c:pt>
                <c:pt idx="970">
                  <c:v>42.01</c:v>
                </c:pt>
                <c:pt idx="971">
                  <c:v>42.042999999999999</c:v>
                </c:pt>
                <c:pt idx="972">
                  <c:v>42.076000000000001</c:v>
                </c:pt>
                <c:pt idx="973">
                  <c:v>42.109000000000002</c:v>
                </c:pt>
                <c:pt idx="974">
                  <c:v>42.142000000000003</c:v>
                </c:pt>
                <c:pt idx="975">
                  <c:v>42.174999999999997</c:v>
                </c:pt>
                <c:pt idx="976">
                  <c:v>42.207999999999998</c:v>
                </c:pt>
                <c:pt idx="977">
                  <c:v>42.241</c:v>
                </c:pt>
                <c:pt idx="978">
                  <c:v>42.274000000000001</c:v>
                </c:pt>
                <c:pt idx="979">
                  <c:v>42.307000000000002</c:v>
                </c:pt>
                <c:pt idx="980">
                  <c:v>42.34</c:v>
                </c:pt>
                <c:pt idx="981">
                  <c:v>42.372999999999998</c:v>
                </c:pt>
                <c:pt idx="982">
                  <c:v>42.405999999999999</c:v>
                </c:pt>
                <c:pt idx="983">
                  <c:v>42.439</c:v>
                </c:pt>
                <c:pt idx="984">
                  <c:v>42.472000000000001</c:v>
                </c:pt>
                <c:pt idx="985">
                  <c:v>42.505000000000003</c:v>
                </c:pt>
                <c:pt idx="986">
                  <c:v>42.537999999999997</c:v>
                </c:pt>
                <c:pt idx="987">
                  <c:v>42.570999999999998</c:v>
                </c:pt>
                <c:pt idx="988">
                  <c:v>42.603999999999999</c:v>
                </c:pt>
                <c:pt idx="989">
                  <c:v>42.637</c:v>
                </c:pt>
                <c:pt idx="990">
                  <c:v>42.67</c:v>
                </c:pt>
                <c:pt idx="991">
                  <c:v>42.703000000000003</c:v>
                </c:pt>
                <c:pt idx="992">
                  <c:v>42.735999999999997</c:v>
                </c:pt>
                <c:pt idx="993">
                  <c:v>42.768999999999998</c:v>
                </c:pt>
                <c:pt idx="994">
                  <c:v>42.802</c:v>
                </c:pt>
                <c:pt idx="995">
                  <c:v>42.835000000000001</c:v>
                </c:pt>
                <c:pt idx="996">
                  <c:v>42.868000000000002</c:v>
                </c:pt>
                <c:pt idx="997">
                  <c:v>42.901000000000003</c:v>
                </c:pt>
                <c:pt idx="998">
                  <c:v>42.933999999999997</c:v>
                </c:pt>
                <c:pt idx="999">
                  <c:v>42.966999999999999</c:v>
                </c:pt>
                <c:pt idx="1000">
                  <c:v>43</c:v>
                </c:pt>
                <c:pt idx="1001">
                  <c:v>43.033000000000001</c:v>
                </c:pt>
                <c:pt idx="1002">
                  <c:v>43.066000000000003</c:v>
                </c:pt>
                <c:pt idx="1003">
                  <c:v>43.098999999999997</c:v>
                </c:pt>
                <c:pt idx="1004">
                  <c:v>43.131999999999998</c:v>
                </c:pt>
                <c:pt idx="1005">
                  <c:v>43.164999999999999</c:v>
                </c:pt>
                <c:pt idx="1006">
                  <c:v>43.198</c:v>
                </c:pt>
                <c:pt idx="1007">
                  <c:v>43.231000000000002</c:v>
                </c:pt>
                <c:pt idx="1008">
                  <c:v>43.264000000000003</c:v>
                </c:pt>
                <c:pt idx="1009">
                  <c:v>43.296999999999997</c:v>
                </c:pt>
                <c:pt idx="1010">
                  <c:v>43.33</c:v>
                </c:pt>
                <c:pt idx="1011">
                  <c:v>43.363</c:v>
                </c:pt>
                <c:pt idx="1012">
                  <c:v>43.396000000000001</c:v>
                </c:pt>
                <c:pt idx="1013">
                  <c:v>43.429000000000002</c:v>
                </c:pt>
                <c:pt idx="1014">
                  <c:v>43.462000000000003</c:v>
                </c:pt>
                <c:pt idx="1015">
                  <c:v>43.494999999999997</c:v>
                </c:pt>
                <c:pt idx="1016">
                  <c:v>43.527999999999999</c:v>
                </c:pt>
                <c:pt idx="1017">
                  <c:v>43.561</c:v>
                </c:pt>
                <c:pt idx="1018">
                  <c:v>43.594000000000001</c:v>
                </c:pt>
                <c:pt idx="1019">
                  <c:v>43.627000000000002</c:v>
                </c:pt>
                <c:pt idx="1020">
                  <c:v>43.66</c:v>
                </c:pt>
                <c:pt idx="1021">
                  <c:v>43.692999999999998</c:v>
                </c:pt>
                <c:pt idx="1022">
                  <c:v>43.725999999999999</c:v>
                </c:pt>
                <c:pt idx="1023">
                  <c:v>43.759</c:v>
                </c:pt>
                <c:pt idx="1024">
                  <c:v>43.792000000000002</c:v>
                </c:pt>
                <c:pt idx="1025">
                  <c:v>43.825000000000003</c:v>
                </c:pt>
                <c:pt idx="1026">
                  <c:v>43.857999999999997</c:v>
                </c:pt>
                <c:pt idx="1027">
                  <c:v>43.890999999999998</c:v>
                </c:pt>
                <c:pt idx="1028">
                  <c:v>43.923999999999999</c:v>
                </c:pt>
                <c:pt idx="1029">
                  <c:v>43.957000000000001</c:v>
                </c:pt>
                <c:pt idx="1030">
                  <c:v>43.99</c:v>
                </c:pt>
                <c:pt idx="1031">
                  <c:v>44.023000000000003</c:v>
                </c:pt>
                <c:pt idx="1032">
                  <c:v>44.055999999999997</c:v>
                </c:pt>
                <c:pt idx="1033">
                  <c:v>44.088999999999999</c:v>
                </c:pt>
                <c:pt idx="1034">
                  <c:v>44.122</c:v>
                </c:pt>
                <c:pt idx="1035">
                  <c:v>44.155000000000001</c:v>
                </c:pt>
                <c:pt idx="1036">
                  <c:v>44.188000000000002</c:v>
                </c:pt>
                <c:pt idx="1037">
                  <c:v>44.220999999999997</c:v>
                </c:pt>
                <c:pt idx="1038">
                  <c:v>44.253999999999998</c:v>
                </c:pt>
                <c:pt idx="1039">
                  <c:v>44.286999999999999</c:v>
                </c:pt>
                <c:pt idx="1040">
                  <c:v>44.32</c:v>
                </c:pt>
                <c:pt idx="1041">
                  <c:v>44.353000000000002</c:v>
                </c:pt>
                <c:pt idx="1042">
                  <c:v>44.386000000000003</c:v>
                </c:pt>
                <c:pt idx="1043">
                  <c:v>44.418999999999997</c:v>
                </c:pt>
                <c:pt idx="1044">
                  <c:v>44.451999999999998</c:v>
                </c:pt>
                <c:pt idx="1045">
                  <c:v>44.484999999999999</c:v>
                </c:pt>
                <c:pt idx="1046">
                  <c:v>44.518000000000001</c:v>
                </c:pt>
                <c:pt idx="1047">
                  <c:v>44.551000000000002</c:v>
                </c:pt>
                <c:pt idx="1048">
                  <c:v>44.584000000000003</c:v>
                </c:pt>
                <c:pt idx="1049">
                  <c:v>44.616999999999997</c:v>
                </c:pt>
                <c:pt idx="1050">
                  <c:v>44.65</c:v>
                </c:pt>
                <c:pt idx="1051">
                  <c:v>44.683</c:v>
                </c:pt>
                <c:pt idx="1052">
                  <c:v>44.716000000000001</c:v>
                </c:pt>
                <c:pt idx="1053">
                  <c:v>44.749000000000002</c:v>
                </c:pt>
                <c:pt idx="1054">
                  <c:v>44.781999999999996</c:v>
                </c:pt>
                <c:pt idx="1055">
                  <c:v>44.814999999999998</c:v>
                </c:pt>
                <c:pt idx="1056">
                  <c:v>44.847999999999999</c:v>
                </c:pt>
                <c:pt idx="1057">
                  <c:v>44.881</c:v>
                </c:pt>
                <c:pt idx="1058">
                  <c:v>44.914000000000001</c:v>
                </c:pt>
                <c:pt idx="1059">
                  <c:v>44.947000000000003</c:v>
                </c:pt>
                <c:pt idx="1060">
                  <c:v>44.98</c:v>
                </c:pt>
                <c:pt idx="1061">
                  <c:v>45.012999999999998</c:v>
                </c:pt>
                <c:pt idx="1062">
                  <c:v>45.045999999999999</c:v>
                </c:pt>
                <c:pt idx="1063">
                  <c:v>45.079000000000001</c:v>
                </c:pt>
                <c:pt idx="1064">
                  <c:v>45.112000000000002</c:v>
                </c:pt>
                <c:pt idx="1065">
                  <c:v>45.145000000000003</c:v>
                </c:pt>
                <c:pt idx="1066">
                  <c:v>45.177999999999997</c:v>
                </c:pt>
                <c:pt idx="1067">
                  <c:v>45.210999999999999</c:v>
                </c:pt>
                <c:pt idx="1068">
                  <c:v>45.244</c:v>
                </c:pt>
                <c:pt idx="1069">
                  <c:v>45.277000000000001</c:v>
                </c:pt>
                <c:pt idx="1070">
                  <c:v>45.31</c:v>
                </c:pt>
                <c:pt idx="1071">
                  <c:v>45.343000000000004</c:v>
                </c:pt>
                <c:pt idx="1072">
                  <c:v>45.375999999999998</c:v>
                </c:pt>
                <c:pt idx="1073">
                  <c:v>45.408999999999999</c:v>
                </c:pt>
                <c:pt idx="1074">
                  <c:v>45.442</c:v>
                </c:pt>
                <c:pt idx="1075">
                  <c:v>45.475000000000001</c:v>
                </c:pt>
                <c:pt idx="1076">
                  <c:v>45.508000000000003</c:v>
                </c:pt>
                <c:pt idx="1077">
                  <c:v>45.540999999999997</c:v>
                </c:pt>
                <c:pt idx="1078">
                  <c:v>45.573999999999998</c:v>
                </c:pt>
                <c:pt idx="1079">
                  <c:v>45.606999999999999</c:v>
                </c:pt>
                <c:pt idx="1080">
                  <c:v>45.64</c:v>
                </c:pt>
                <c:pt idx="1081">
                  <c:v>45.673000000000002</c:v>
                </c:pt>
                <c:pt idx="1082">
                  <c:v>45.706000000000003</c:v>
                </c:pt>
                <c:pt idx="1083">
                  <c:v>45.738999999999997</c:v>
                </c:pt>
                <c:pt idx="1084">
                  <c:v>45.771999999999998</c:v>
                </c:pt>
                <c:pt idx="1085">
                  <c:v>45.805</c:v>
                </c:pt>
                <c:pt idx="1086">
                  <c:v>45.838000000000001</c:v>
                </c:pt>
                <c:pt idx="1087">
                  <c:v>45.871000000000002</c:v>
                </c:pt>
                <c:pt idx="1088">
                  <c:v>45.904000000000003</c:v>
                </c:pt>
                <c:pt idx="1089">
                  <c:v>45.936999999999998</c:v>
                </c:pt>
                <c:pt idx="1090">
                  <c:v>45.97</c:v>
                </c:pt>
                <c:pt idx="1091">
                  <c:v>46.003</c:v>
                </c:pt>
                <c:pt idx="1092">
                  <c:v>46.036000000000001</c:v>
                </c:pt>
                <c:pt idx="1093">
                  <c:v>46.069000000000003</c:v>
                </c:pt>
                <c:pt idx="1094">
                  <c:v>46.101999999999997</c:v>
                </c:pt>
                <c:pt idx="1095">
                  <c:v>46.134999999999998</c:v>
                </c:pt>
                <c:pt idx="1096">
                  <c:v>46.167999999999999</c:v>
                </c:pt>
                <c:pt idx="1097">
                  <c:v>46.201000000000001</c:v>
                </c:pt>
                <c:pt idx="1098">
                  <c:v>46.234000000000002</c:v>
                </c:pt>
                <c:pt idx="1099">
                  <c:v>46.267000000000003</c:v>
                </c:pt>
                <c:pt idx="1100">
                  <c:v>46.3</c:v>
                </c:pt>
                <c:pt idx="1101">
                  <c:v>46.332999999999998</c:v>
                </c:pt>
                <c:pt idx="1102">
                  <c:v>46.366</c:v>
                </c:pt>
                <c:pt idx="1103">
                  <c:v>46.399000000000001</c:v>
                </c:pt>
                <c:pt idx="1104">
                  <c:v>46.432000000000002</c:v>
                </c:pt>
                <c:pt idx="1105">
                  <c:v>46.465000000000003</c:v>
                </c:pt>
                <c:pt idx="1106">
                  <c:v>46.497999999999998</c:v>
                </c:pt>
                <c:pt idx="1107">
                  <c:v>46.530999999999999</c:v>
                </c:pt>
                <c:pt idx="1108">
                  <c:v>46.564</c:v>
                </c:pt>
                <c:pt idx="1109">
                  <c:v>46.597000000000001</c:v>
                </c:pt>
                <c:pt idx="1110">
                  <c:v>46.63</c:v>
                </c:pt>
                <c:pt idx="1111">
                  <c:v>46.662999999999997</c:v>
                </c:pt>
                <c:pt idx="1112">
                  <c:v>46.695999999999998</c:v>
                </c:pt>
                <c:pt idx="1113">
                  <c:v>46.728999999999999</c:v>
                </c:pt>
                <c:pt idx="1114">
                  <c:v>46.762</c:v>
                </c:pt>
                <c:pt idx="1115">
                  <c:v>46.795000000000002</c:v>
                </c:pt>
                <c:pt idx="1116">
                  <c:v>46.828000000000003</c:v>
                </c:pt>
                <c:pt idx="1117">
                  <c:v>46.860999999999997</c:v>
                </c:pt>
                <c:pt idx="1118">
                  <c:v>46.893999999999998</c:v>
                </c:pt>
                <c:pt idx="1119">
                  <c:v>46.927</c:v>
                </c:pt>
                <c:pt idx="1120">
                  <c:v>46.96</c:v>
                </c:pt>
                <c:pt idx="1121">
                  <c:v>46.993000000000002</c:v>
                </c:pt>
                <c:pt idx="1122">
                  <c:v>47.026000000000003</c:v>
                </c:pt>
                <c:pt idx="1123">
                  <c:v>47.058999999999997</c:v>
                </c:pt>
                <c:pt idx="1124">
                  <c:v>47.091999999999999</c:v>
                </c:pt>
                <c:pt idx="1125">
                  <c:v>47.125</c:v>
                </c:pt>
                <c:pt idx="1126">
                  <c:v>47.158000000000001</c:v>
                </c:pt>
                <c:pt idx="1127">
                  <c:v>47.191000000000003</c:v>
                </c:pt>
                <c:pt idx="1128">
                  <c:v>47.223999999999997</c:v>
                </c:pt>
                <c:pt idx="1129">
                  <c:v>47.256999999999998</c:v>
                </c:pt>
                <c:pt idx="1130">
                  <c:v>47.29</c:v>
                </c:pt>
                <c:pt idx="1131">
                  <c:v>47.323</c:v>
                </c:pt>
                <c:pt idx="1132">
                  <c:v>47.356000000000002</c:v>
                </c:pt>
                <c:pt idx="1133">
                  <c:v>47.389000000000003</c:v>
                </c:pt>
                <c:pt idx="1134">
                  <c:v>47.421999999999997</c:v>
                </c:pt>
                <c:pt idx="1135">
                  <c:v>47.454999999999998</c:v>
                </c:pt>
                <c:pt idx="1136">
                  <c:v>47.488</c:v>
                </c:pt>
                <c:pt idx="1137">
                  <c:v>47.521000000000001</c:v>
                </c:pt>
                <c:pt idx="1138">
                  <c:v>47.554000000000002</c:v>
                </c:pt>
                <c:pt idx="1139">
                  <c:v>47.587000000000003</c:v>
                </c:pt>
                <c:pt idx="1140">
                  <c:v>47.62</c:v>
                </c:pt>
                <c:pt idx="1141">
                  <c:v>47.652999999999999</c:v>
                </c:pt>
                <c:pt idx="1142">
                  <c:v>47.686</c:v>
                </c:pt>
                <c:pt idx="1143">
                  <c:v>47.719000000000001</c:v>
                </c:pt>
                <c:pt idx="1144">
                  <c:v>47.752000000000002</c:v>
                </c:pt>
                <c:pt idx="1145">
                  <c:v>47.784999999999997</c:v>
                </c:pt>
                <c:pt idx="1146">
                  <c:v>47.817999999999998</c:v>
                </c:pt>
                <c:pt idx="1147">
                  <c:v>47.850999999999999</c:v>
                </c:pt>
                <c:pt idx="1148">
                  <c:v>47.884</c:v>
                </c:pt>
                <c:pt idx="1149">
                  <c:v>47.917000000000002</c:v>
                </c:pt>
                <c:pt idx="1150">
                  <c:v>47.95</c:v>
                </c:pt>
                <c:pt idx="1151">
                  <c:v>47.982999999999997</c:v>
                </c:pt>
                <c:pt idx="1152">
                  <c:v>48.015999999999998</c:v>
                </c:pt>
                <c:pt idx="1153">
                  <c:v>48.048999999999999</c:v>
                </c:pt>
                <c:pt idx="1154">
                  <c:v>48.082000000000001</c:v>
                </c:pt>
                <c:pt idx="1155">
                  <c:v>48.115000000000002</c:v>
                </c:pt>
                <c:pt idx="1156">
                  <c:v>48.148000000000003</c:v>
                </c:pt>
                <c:pt idx="1157">
                  <c:v>48.180999999999997</c:v>
                </c:pt>
                <c:pt idx="1158">
                  <c:v>48.213999999999999</c:v>
                </c:pt>
                <c:pt idx="1159">
                  <c:v>48.247</c:v>
                </c:pt>
                <c:pt idx="1160">
                  <c:v>48.28</c:v>
                </c:pt>
                <c:pt idx="1161">
                  <c:v>48.313000000000002</c:v>
                </c:pt>
                <c:pt idx="1162">
                  <c:v>48.345999999999997</c:v>
                </c:pt>
                <c:pt idx="1163">
                  <c:v>48.378999999999998</c:v>
                </c:pt>
                <c:pt idx="1164">
                  <c:v>48.411999999999999</c:v>
                </c:pt>
                <c:pt idx="1165">
                  <c:v>48.445</c:v>
                </c:pt>
                <c:pt idx="1166">
                  <c:v>48.478000000000002</c:v>
                </c:pt>
                <c:pt idx="1167">
                  <c:v>48.511000000000003</c:v>
                </c:pt>
                <c:pt idx="1168">
                  <c:v>48.543999999999997</c:v>
                </c:pt>
                <c:pt idx="1169">
                  <c:v>48.576999999999998</c:v>
                </c:pt>
                <c:pt idx="1170">
                  <c:v>48.61</c:v>
                </c:pt>
                <c:pt idx="1171">
                  <c:v>48.643000000000001</c:v>
                </c:pt>
                <c:pt idx="1172">
                  <c:v>48.676000000000002</c:v>
                </c:pt>
                <c:pt idx="1173">
                  <c:v>48.709000000000003</c:v>
                </c:pt>
                <c:pt idx="1174">
                  <c:v>48.741999999999997</c:v>
                </c:pt>
                <c:pt idx="1175">
                  <c:v>48.774999999999999</c:v>
                </c:pt>
                <c:pt idx="1176">
                  <c:v>48.808</c:v>
                </c:pt>
                <c:pt idx="1177">
                  <c:v>48.841000000000001</c:v>
                </c:pt>
                <c:pt idx="1178">
                  <c:v>48.874000000000002</c:v>
                </c:pt>
                <c:pt idx="1179">
                  <c:v>48.906999999999996</c:v>
                </c:pt>
                <c:pt idx="1180">
                  <c:v>48.94</c:v>
                </c:pt>
                <c:pt idx="1181">
                  <c:v>48.972999999999999</c:v>
                </c:pt>
                <c:pt idx="1182">
                  <c:v>49.006</c:v>
                </c:pt>
                <c:pt idx="1183">
                  <c:v>49.039000000000001</c:v>
                </c:pt>
                <c:pt idx="1184">
                  <c:v>49.072000000000003</c:v>
                </c:pt>
                <c:pt idx="1185">
                  <c:v>49.104999999999997</c:v>
                </c:pt>
                <c:pt idx="1186">
                  <c:v>49.137999999999998</c:v>
                </c:pt>
                <c:pt idx="1187">
                  <c:v>49.170999999999999</c:v>
                </c:pt>
                <c:pt idx="1188">
                  <c:v>49.204000000000001</c:v>
                </c:pt>
                <c:pt idx="1189">
                  <c:v>49.237000000000002</c:v>
                </c:pt>
                <c:pt idx="1190">
                  <c:v>49.27</c:v>
                </c:pt>
                <c:pt idx="1191">
                  <c:v>49.302999999999997</c:v>
                </c:pt>
                <c:pt idx="1192">
                  <c:v>49.335999999999999</c:v>
                </c:pt>
                <c:pt idx="1193">
                  <c:v>49.369</c:v>
                </c:pt>
                <c:pt idx="1194">
                  <c:v>49.402000000000001</c:v>
                </c:pt>
                <c:pt idx="1195">
                  <c:v>49.435000000000002</c:v>
                </c:pt>
                <c:pt idx="1196">
                  <c:v>49.468000000000004</c:v>
                </c:pt>
                <c:pt idx="1197">
                  <c:v>49.500999999999998</c:v>
                </c:pt>
                <c:pt idx="1198">
                  <c:v>49.533999999999999</c:v>
                </c:pt>
                <c:pt idx="1199">
                  <c:v>49.567</c:v>
                </c:pt>
                <c:pt idx="1200">
                  <c:v>49.6</c:v>
                </c:pt>
                <c:pt idx="1201">
                  <c:v>49.633000000000003</c:v>
                </c:pt>
                <c:pt idx="1202">
                  <c:v>49.665999999999997</c:v>
                </c:pt>
                <c:pt idx="1203">
                  <c:v>49.698999999999998</c:v>
                </c:pt>
                <c:pt idx="1204">
                  <c:v>49.731999999999999</c:v>
                </c:pt>
                <c:pt idx="1205">
                  <c:v>49.765000000000001</c:v>
                </c:pt>
                <c:pt idx="1206">
                  <c:v>49.798000000000002</c:v>
                </c:pt>
                <c:pt idx="1207">
                  <c:v>49.831000000000003</c:v>
                </c:pt>
                <c:pt idx="1208">
                  <c:v>49.863999999999997</c:v>
                </c:pt>
                <c:pt idx="1209">
                  <c:v>49.896999999999998</c:v>
                </c:pt>
                <c:pt idx="1210">
                  <c:v>49.93</c:v>
                </c:pt>
                <c:pt idx="1211">
                  <c:v>49.963000000000001</c:v>
                </c:pt>
                <c:pt idx="1212">
                  <c:v>49.996000000000002</c:v>
                </c:pt>
                <c:pt idx="1213">
                  <c:v>50.029000000000003</c:v>
                </c:pt>
                <c:pt idx="1214">
                  <c:v>50.061999999999998</c:v>
                </c:pt>
                <c:pt idx="1215">
                  <c:v>50.094999999999999</c:v>
                </c:pt>
                <c:pt idx="1216">
                  <c:v>50.128</c:v>
                </c:pt>
                <c:pt idx="1217">
                  <c:v>50.161000000000001</c:v>
                </c:pt>
                <c:pt idx="1218">
                  <c:v>50.194000000000003</c:v>
                </c:pt>
                <c:pt idx="1219">
                  <c:v>50.226999999999997</c:v>
                </c:pt>
                <c:pt idx="1220">
                  <c:v>50.26</c:v>
                </c:pt>
                <c:pt idx="1221">
                  <c:v>50.292999999999999</c:v>
                </c:pt>
                <c:pt idx="1222">
                  <c:v>50.326000000000001</c:v>
                </c:pt>
                <c:pt idx="1223">
                  <c:v>50.359000000000002</c:v>
                </c:pt>
                <c:pt idx="1224">
                  <c:v>50.392000000000003</c:v>
                </c:pt>
                <c:pt idx="1225">
                  <c:v>50.424999999999997</c:v>
                </c:pt>
                <c:pt idx="1226">
                  <c:v>50.457999999999998</c:v>
                </c:pt>
                <c:pt idx="1227">
                  <c:v>50.491</c:v>
                </c:pt>
                <c:pt idx="1228">
                  <c:v>50.524000000000001</c:v>
                </c:pt>
                <c:pt idx="1229">
                  <c:v>50.557000000000002</c:v>
                </c:pt>
                <c:pt idx="1230">
                  <c:v>50.59</c:v>
                </c:pt>
                <c:pt idx="1231">
                  <c:v>50.622999999999998</c:v>
                </c:pt>
                <c:pt idx="1232">
                  <c:v>50.655999999999999</c:v>
                </c:pt>
                <c:pt idx="1233">
                  <c:v>50.689</c:v>
                </c:pt>
                <c:pt idx="1234">
                  <c:v>50.722000000000001</c:v>
                </c:pt>
                <c:pt idx="1235">
                  <c:v>50.755000000000003</c:v>
                </c:pt>
                <c:pt idx="1236">
                  <c:v>50.787999999999997</c:v>
                </c:pt>
                <c:pt idx="1237">
                  <c:v>50.820999999999998</c:v>
                </c:pt>
                <c:pt idx="1238">
                  <c:v>50.853999999999999</c:v>
                </c:pt>
                <c:pt idx="1239">
                  <c:v>50.887</c:v>
                </c:pt>
                <c:pt idx="1240">
                  <c:v>50.92</c:v>
                </c:pt>
                <c:pt idx="1241">
                  <c:v>50.953000000000003</c:v>
                </c:pt>
                <c:pt idx="1242">
                  <c:v>50.985999999999997</c:v>
                </c:pt>
                <c:pt idx="1243">
                  <c:v>51.018999999999998</c:v>
                </c:pt>
                <c:pt idx="1244">
                  <c:v>51.052</c:v>
                </c:pt>
                <c:pt idx="1245">
                  <c:v>51.085000000000001</c:v>
                </c:pt>
                <c:pt idx="1246">
                  <c:v>51.118000000000002</c:v>
                </c:pt>
                <c:pt idx="1247">
                  <c:v>51.151000000000003</c:v>
                </c:pt>
                <c:pt idx="1248">
                  <c:v>51.183999999999997</c:v>
                </c:pt>
                <c:pt idx="1249">
                  <c:v>51.216999999999999</c:v>
                </c:pt>
                <c:pt idx="1250">
                  <c:v>51.25</c:v>
                </c:pt>
                <c:pt idx="1251">
                  <c:v>51.283000000000001</c:v>
                </c:pt>
                <c:pt idx="1252">
                  <c:v>51.316000000000003</c:v>
                </c:pt>
                <c:pt idx="1253">
                  <c:v>51.348999999999997</c:v>
                </c:pt>
                <c:pt idx="1254">
                  <c:v>51.381999999999998</c:v>
                </c:pt>
                <c:pt idx="1255">
                  <c:v>51.414999999999999</c:v>
                </c:pt>
                <c:pt idx="1256">
                  <c:v>51.448</c:v>
                </c:pt>
                <c:pt idx="1257">
                  <c:v>51.481000000000002</c:v>
                </c:pt>
                <c:pt idx="1258">
                  <c:v>51.514000000000003</c:v>
                </c:pt>
                <c:pt idx="1259">
                  <c:v>51.546999999999997</c:v>
                </c:pt>
                <c:pt idx="1260">
                  <c:v>51.58</c:v>
                </c:pt>
                <c:pt idx="1261">
                  <c:v>51.613</c:v>
                </c:pt>
                <c:pt idx="1262">
                  <c:v>51.646000000000001</c:v>
                </c:pt>
                <c:pt idx="1263">
                  <c:v>51.679000000000002</c:v>
                </c:pt>
                <c:pt idx="1264">
                  <c:v>51.712000000000003</c:v>
                </c:pt>
                <c:pt idx="1265">
                  <c:v>51.744999999999997</c:v>
                </c:pt>
                <c:pt idx="1266">
                  <c:v>51.777999999999999</c:v>
                </c:pt>
                <c:pt idx="1267">
                  <c:v>51.811</c:v>
                </c:pt>
                <c:pt idx="1268">
                  <c:v>51.844000000000001</c:v>
                </c:pt>
                <c:pt idx="1269">
                  <c:v>51.877000000000002</c:v>
                </c:pt>
                <c:pt idx="1270">
                  <c:v>51.91</c:v>
                </c:pt>
                <c:pt idx="1271">
                  <c:v>51.942999999999998</c:v>
                </c:pt>
                <c:pt idx="1272">
                  <c:v>51.975999999999999</c:v>
                </c:pt>
                <c:pt idx="1273">
                  <c:v>52.009</c:v>
                </c:pt>
                <c:pt idx="1274">
                  <c:v>52.042000000000002</c:v>
                </c:pt>
                <c:pt idx="1275">
                  <c:v>52.075000000000003</c:v>
                </c:pt>
                <c:pt idx="1276">
                  <c:v>52.107999999999997</c:v>
                </c:pt>
                <c:pt idx="1277">
                  <c:v>52.140999999999998</c:v>
                </c:pt>
                <c:pt idx="1278">
                  <c:v>52.173999999999999</c:v>
                </c:pt>
                <c:pt idx="1279">
                  <c:v>52.207000000000001</c:v>
                </c:pt>
                <c:pt idx="1280">
                  <c:v>52.24</c:v>
                </c:pt>
                <c:pt idx="1281">
                  <c:v>52.273000000000003</c:v>
                </c:pt>
                <c:pt idx="1282">
                  <c:v>52.305999999999997</c:v>
                </c:pt>
                <c:pt idx="1283">
                  <c:v>52.338999999999999</c:v>
                </c:pt>
                <c:pt idx="1284">
                  <c:v>52.372</c:v>
                </c:pt>
                <c:pt idx="1285">
                  <c:v>52.405000000000001</c:v>
                </c:pt>
                <c:pt idx="1286">
                  <c:v>52.438000000000002</c:v>
                </c:pt>
                <c:pt idx="1287">
                  <c:v>52.470999999999997</c:v>
                </c:pt>
                <c:pt idx="1288">
                  <c:v>52.503999999999998</c:v>
                </c:pt>
                <c:pt idx="1289">
                  <c:v>52.536999999999999</c:v>
                </c:pt>
                <c:pt idx="1290">
                  <c:v>52.57</c:v>
                </c:pt>
                <c:pt idx="1291">
                  <c:v>52.603000000000002</c:v>
                </c:pt>
                <c:pt idx="1292">
                  <c:v>52.636000000000003</c:v>
                </c:pt>
                <c:pt idx="1293">
                  <c:v>52.668999999999997</c:v>
                </c:pt>
                <c:pt idx="1294">
                  <c:v>52.701999999999998</c:v>
                </c:pt>
                <c:pt idx="1295">
                  <c:v>52.734999999999999</c:v>
                </c:pt>
                <c:pt idx="1296">
                  <c:v>52.768000000000001</c:v>
                </c:pt>
                <c:pt idx="1297">
                  <c:v>52.801000000000002</c:v>
                </c:pt>
                <c:pt idx="1298">
                  <c:v>52.834000000000003</c:v>
                </c:pt>
                <c:pt idx="1299">
                  <c:v>52.866999999999997</c:v>
                </c:pt>
                <c:pt idx="1300">
                  <c:v>52.9</c:v>
                </c:pt>
                <c:pt idx="1301">
                  <c:v>52.933</c:v>
                </c:pt>
                <c:pt idx="1302">
                  <c:v>52.966000000000001</c:v>
                </c:pt>
                <c:pt idx="1303">
                  <c:v>52.999000000000002</c:v>
                </c:pt>
                <c:pt idx="1304">
                  <c:v>53.031999999999996</c:v>
                </c:pt>
                <c:pt idx="1305">
                  <c:v>53.064999999999998</c:v>
                </c:pt>
                <c:pt idx="1306">
                  <c:v>53.097999999999999</c:v>
                </c:pt>
                <c:pt idx="1307">
                  <c:v>53.131</c:v>
                </c:pt>
                <c:pt idx="1308">
                  <c:v>53.164000000000001</c:v>
                </c:pt>
                <c:pt idx="1309">
                  <c:v>53.197000000000003</c:v>
                </c:pt>
                <c:pt idx="1310">
                  <c:v>53.23</c:v>
                </c:pt>
                <c:pt idx="1311">
                  <c:v>53.262999999999998</c:v>
                </c:pt>
                <c:pt idx="1312">
                  <c:v>53.295999999999999</c:v>
                </c:pt>
                <c:pt idx="1313">
                  <c:v>53.329000000000001</c:v>
                </c:pt>
                <c:pt idx="1314">
                  <c:v>53.362000000000002</c:v>
                </c:pt>
                <c:pt idx="1315">
                  <c:v>53.395000000000003</c:v>
                </c:pt>
                <c:pt idx="1316">
                  <c:v>53.427999999999997</c:v>
                </c:pt>
                <c:pt idx="1317">
                  <c:v>53.460999999999999</c:v>
                </c:pt>
                <c:pt idx="1318">
                  <c:v>53.494</c:v>
                </c:pt>
                <c:pt idx="1319">
                  <c:v>53.527000000000001</c:v>
                </c:pt>
                <c:pt idx="1320">
                  <c:v>53.56</c:v>
                </c:pt>
                <c:pt idx="1321">
                  <c:v>53.593000000000004</c:v>
                </c:pt>
                <c:pt idx="1322">
                  <c:v>53.625999999999998</c:v>
                </c:pt>
                <c:pt idx="1323">
                  <c:v>53.658999999999999</c:v>
                </c:pt>
                <c:pt idx="1324">
                  <c:v>53.692</c:v>
                </c:pt>
                <c:pt idx="1325">
                  <c:v>53.725000000000001</c:v>
                </c:pt>
                <c:pt idx="1326">
                  <c:v>53.758000000000003</c:v>
                </c:pt>
                <c:pt idx="1327">
                  <c:v>53.790999999999997</c:v>
                </c:pt>
                <c:pt idx="1328">
                  <c:v>53.823999999999998</c:v>
                </c:pt>
                <c:pt idx="1329">
                  <c:v>53.856999999999999</c:v>
                </c:pt>
                <c:pt idx="1330">
                  <c:v>53.89</c:v>
                </c:pt>
                <c:pt idx="1331">
                  <c:v>53.923000000000002</c:v>
                </c:pt>
                <c:pt idx="1332">
                  <c:v>53.956000000000003</c:v>
                </c:pt>
                <c:pt idx="1333">
                  <c:v>53.988999999999997</c:v>
                </c:pt>
                <c:pt idx="1334">
                  <c:v>54.021999999999998</c:v>
                </c:pt>
                <c:pt idx="1335">
                  <c:v>54.055</c:v>
                </c:pt>
                <c:pt idx="1336">
                  <c:v>54.088000000000001</c:v>
                </c:pt>
                <c:pt idx="1337">
                  <c:v>54.121000000000002</c:v>
                </c:pt>
                <c:pt idx="1338">
                  <c:v>54.154000000000003</c:v>
                </c:pt>
                <c:pt idx="1339">
                  <c:v>54.186999999999998</c:v>
                </c:pt>
                <c:pt idx="1340">
                  <c:v>54.22</c:v>
                </c:pt>
                <c:pt idx="1341">
                  <c:v>54.253</c:v>
                </c:pt>
                <c:pt idx="1342">
                  <c:v>54.286000000000001</c:v>
                </c:pt>
                <c:pt idx="1343">
                  <c:v>54.319000000000003</c:v>
                </c:pt>
                <c:pt idx="1344">
                  <c:v>54.351999999999997</c:v>
                </c:pt>
                <c:pt idx="1345">
                  <c:v>54.384999999999998</c:v>
                </c:pt>
                <c:pt idx="1346">
                  <c:v>54.417999999999999</c:v>
                </c:pt>
                <c:pt idx="1347">
                  <c:v>54.451000000000001</c:v>
                </c:pt>
                <c:pt idx="1348">
                  <c:v>54.484000000000002</c:v>
                </c:pt>
                <c:pt idx="1349">
                  <c:v>54.517000000000003</c:v>
                </c:pt>
                <c:pt idx="1350">
                  <c:v>54.55</c:v>
                </c:pt>
                <c:pt idx="1351">
                  <c:v>54.582999999999998</c:v>
                </c:pt>
                <c:pt idx="1352">
                  <c:v>54.616</c:v>
                </c:pt>
                <c:pt idx="1353">
                  <c:v>54.649000000000001</c:v>
                </c:pt>
                <c:pt idx="1354">
                  <c:v>54.682000000000002</c:v>
                </c:pt>
                <c:pt idx="1355">
                  <c:v>54.715000000000003</c:v>
                </c:pt>
                <c:pt idx="1356">
                  <c:v>54.747999999999998</c:v>
                </c:pt>
                <c:pt idx="1357">
                  <c:v>54.780999999999999</c:v>
                </c:pt>
                <c:pt idx="1358">
                  <c:v>54.814</c:v>
                </c:pt>
                <c:pt idx="1359">
                  <c:v>54.847000000000001</c:v>
                </c:pt>
                <c:pt idx="1360">
                  <c:v>54.88</c:v>
                </c:pt>
                <c:pt idx="1361">
                  <c:v>54.912999999999997</c:v>
                </c:pt>
                <c:pt idx="1362">
                  <c:v>54.945999999999998</c:v>
                </c:pt>
                <c:pt idx="1363">
                  <c:v>54.978999999999999</c:v>
                </c:pt>
                <c:pt idx="1364">
                  <c:v>55.012</c:v>
                </c:pt>
                <c:pt idx="1365">
                  <c:v>55.045000000000002</c:v>
                </c:pt>
                <c:pt idx="1366">
                  <c:v>55.078000000000003</c:v>
                </c:pt>
                <c:pt idx="1367">
                  <c:v>55.110999999999997</c:v>
                </c:pt>
                <c:pt idx="1368">
                  <c:v>55.143999999999998</c:v>
                </c:pt>
                <c:pt idx="1369">
                  <c:v>55.177</c:v>
                </c:pt>
                <c:pt idx="1370">
                  <c:v>55.21</c:v>
                </c:pt>
                <c:pt idx="1371">
                  <c:v>55.243000000000002</c:v>
                </c:pt>
                <c:pt idx="1372">
                  <c:v>55.276000000000003</c:v>
                </c:pt>
                <c:pt idx="1373">
                  <c:v>55.308999999999997</c:v>
                </c:pt>
                <c:pt idx="1374">
                  <c:v>55.341999999999999</c:v>
                </c:pt>
                <c:pt idx="1375">
                  <c:v>55.375</c:v>
                </c:pt>
                <c:pt idx="1376">
                  <c:v>55.408000000000001</c:v>
                </c:pt>
                <c:pt idx="1377">
                  <c:v>55.441000000000003</c:v>
                </c:pt>
                <c:pt idx="1378">
                  <c:v>55.473999999999997</c:v>
                </c:pt>
                <c:pt idx="1379">
                  <c:v>55.506999999999998</c:v>
                </c:pt>
                <c:pt idx="1380">
                  <c:v>55.54</c:v>
                </c:pt>
                <c:pt idx="1381">
                  <c:v>55.573</c:v>
                </c:pt>
                <c:pt idx="1382">
                  <c:v>55.606000000000002</c:v>
                </c:pt>
                <c:pt idx="1383">
                  <c:v>55.639000000000003</c:v>
                </c:pt>
                <c:pt idx="1384">
                  <c:v>55.671999999999997</c:v>
                </c:pt>
                <c:pt idx="1385">
                  <c:v>55.704999999999998</c:v>
                </c:pt>
                <c:pt idx="1386">
                  <c:v>55.738</c:v>
                </c:pt>
                <c:pt idx="1387">
                  <c:v>55.771000000000001</c:v>
                </c:pt>
                <c:pt idx="1388">
                  <c:v>55.804000000000002</c:v>
                </c:pt>
                <c:pt idx="1389">
                  <c:v>55.837000000000003</c:v>
                </c:pt>
                <c:pt idx="1390">
                  <c:v>55.87</c:v>
                </c:pt>
                <c:pt idx="1391">
                  <c:v>55.902999999999999</c:v>
                </c:pt>
                <c:pt idx="1392">
                  <c:v>55.936</c:v>
                </c:pt>
                <c:pt idx="1393">
                  <c:v>55.969000000000001</c:v>
                </c:pt>
                <c:pt idx="1394">
                  <c:v>56.002000000000002</c:v>
                </c:pt>
                <c:pt idx="1395">
                  <c:v>56.034999999999997</c:v>
                </c:pt>
                <c:pt idx="1396">
                  <c:v>56.067999999999998</c:v>
                </c:pt>
                <c:pt idx="1397">
                  <c:v>56.100999999999999</c:v>
                </c:pt>
                <c:pt idx="1398">
                  <c:v>56.134</c:v>
                </c:pt>
                <c:pt idx="1399">
                  <c:v>56.167000000000002</c:v>
                </c:pt>
                <c:pt idx="1400">
                  <c:v>56.2</c:v>
                </c:pt>
                <c:pt idx="1401">
                  <c:v>56.232999999999997</c:v>
                </c:pt>
                <c:pt idx="1402">
                  <c:v>56.265999999999998</c:v>
                </c:pt>
                <c:pt idx="1403">
                  <c:v>56.298999999999999</c:v>
                </c:pt>
                <c:pt idx="1404">
                  <c:v>56.332000000000001</c:v>
                </c:pt>
                <c:pt idx="1405">
                  <c:v>56.365000000000002</c:v>
                </c:pt>
                <c:pt idx="1406">
                  <c:v>56.398000000000003</c:v>
                </c:pt>
                <c:pt idx="1407">
                  <c:v>56.430999999999997</c:v>
                </c:pt>
                <c:pt idx="1408">
                  <c:v>56.463999999999999</c:v>
                </c:pt>
                <c:pt idx="1409">
                  <c:v>56.497</c:v>
                </c:pt>
                <c:pt idx="1410">
                  <c:v>56.53</c:v>
                </c:pt>
                <c:pt idx="1411">
                  <c:v>56.563000000000002</c:v>
                </c:pt>
                <c:pt idx="1412">
                  <c:v>56.595999999999997</c:v>
                </c:pt>
                <c:pt idx="1413">
                  <c:v>56.628999999999998</c:v>
                </c:pt>
                <c:pt idx="1414">
                  <c:v>56.661999999999999</c:v>
                </c:pt>
                <c:pt idx="1415">
                  <c:v>56.695</c:v>
                </c:pt>
                <c:pt idx="1416">
                  <c:v>56.728000000000002</c:v>
                </c:pt>
                <c:pt idx="1417">
                  <c:v>56.761000000000003</c:v>
                </c:pt>
                <c:pt idx="1418">
                  <c:v>56.793999999999997</c:v>
                </c:pt>
                <c:pt idx="1419">
                  <c:v>56.826999999999998</c:v>
                </c:pt>
                <c:pt idx="1420">
                  <c:v>56.86</c:v>
                </c:pt>
                <c:pt idx="1421">
                  <c:v>56.893000000000001</c:v>
                </c:pt>
                <c:pt idx="1422">
                  <c:v>56.926000000000002</c:v>
                </c:pt>
                <c:pt idx="1423">
                  <c:v>56.959000000000003</c:v>
                </c:pt>
                <c:pt idx="1424">
                  <c:v>56.991999999999997</c:v>
                </c:pt>
                <c:pt idx="1425">
                  <c:v>57.024999999999999</c:v>
                </c:pt>
                <c:pt idx="1426">
                  <c:v>57.058</c:v>
                </c:pt>
                <c:pt idx="1427">
                  <c:v>57.091000000000001</c:v>
                </c:pt>
                <c:pt idx="1428">
                  <c:v>57.124000000000002</c:v>
                </c:pt>
                <c:pt idx="1429">
                  <c:v>57.156999999999996</c:v>
                </c:pt>
                <c:pt idx="1430">
                  <c:v>57.19</c:v>
                </c:pt>
                <c:pt idx="1431">
                  <c:v>57.222999999999999</c:v>
                </c:pt>
                <c:pt idx="1432">
                  <c:v>57.256</c:v>
                </c:pt>
                <c:pt idx="1433">
                  <c:v>57.289000000000001</c:v>
                </c:pt>
                <c:pt idx="1434">
                  <c:v>57.322000000000003</c:v>
                </c:pt>
                <c:pt idx="1435">
                  <c:v>57.354999999999997</c:v>
                </c:pt>
                <c:pt idx="1436">
                  <c:v>57.387999999999998</c:v>
                </c:pt>
                <c:pt idx="1437">
                  <c:v>57.420999999999999</c:v>
                </c:pt>
                <c:pt idx="1438">
                  <c:v>57.454000000000001</c:v>
                </c:pt>
                <c:pt idx="1439">
                  <c:v>57.487000000000002</c:v>
                </c:pt>
                <c:pt idx="1440">
                  <c:v>57.52</c:v>
                </c:pt>
                <c:pt idx="1441">
                  <c:v>57.552999999999997</c:v>
                </c:pt>
                <c:pt idx="1442">
                  <c:v>57.585999999999999</c:v>
                </c:pt>
                <c:pt idx="1443">
                  <c:v>57.619</c:v>
                </c:pt>
                <c:pt idx="1444">
                  <c:v>57.652000000000001</c:v>
                </c:pt>
                <c:pt idx="1445">
                  <c:v>57.685000000000002</c:v>
                </c:pt>
                <c:pt idx="1446">
                  <c:v>57.718000000000004</c:v>
                </c:pt>
                <c:pt idx="1447">
                  <c:v>57.750999999999998</c:v>
                </c:pt>
                <c:pt idx="1448">
                  <c:v>57.783999999999999</c:v>
                </c:pt>
                <c:pt idx="1449">
                  <c:v>57.817</c:v>
                </c:pt>
                <c:pt idx="1450">
                  <c:v>57.85</c:v>
                </c:pt>
                <c:pt idx="1451">
                  <c:v>57.883000000000003</c:v>
                </c:pt>
                <c:pt idx="1452">
                  <c:v>57.915999999999997</c:v>
                </c:pt>
                <c:pt idx="1453">
                  <c:v>57.948999999999998</c:v>
                </c:pt>
                <c:pt idx="1454">
                  <c:v>57.981999999999999</c:v>
                </c:pt>
                <c:pt idx="1455">
                  <c:v>58.015000000000001</c:v>
                </c:pt>
                <c:pt idx="1456">
                  <c:v>58.048000000000002</c:v>
                </c:pt>
                <c:pt idx="1457">
                  <c:v>58.081000000000003</c:v>
                </c:pt>
                <c:pt idx="1458">
                  <c:v>58.113999999999997</c:v>
                </c:pt>
                <c:pt idx="1459">
                  <c:v>58.146999999999998</c:v>
                </c:pt>
                <c:pt idx="1460">
                  <c:v>58.18</c:v>
                </c:pt>
                <c:pt idx="1461">
                  <c:v>58.213000000000001</c:v>
                </c:pt>
                <c:pt idx="1462">
                  <c:v>58.246000000000002</c:v>
                </c:pt>
                <c:pt idx="1463">
                  <c:v>58.279000000000003</c:v>
                </c:pt>
                <c:pt idx="1464">
                  <c:v>58.311999999999998</c:v>
                </c:pt>
                <c:pt idx="1465">
                  <c:v>58.344999999999999</c:v>
                </c:pt>
                <c:pt idx="1466">
                  <c:v>58.378</c:v>
                </c:pt>
                <c:pt idx="1467">
                  <c:v>58.411000000000001</c:v>
                </c:pt>
                <c:pt idx="1468">
                  <c:v>58.444000000000003</c:v>
                </c:pt>
                <c:pt idx="1469">
                  <c:v>58.476999999999997</c:v>
                </c:pt>
                <c:pt idx="1470">
                  <c:v>58.51</c:v>
                </c:pt>
                <c:pt idx="1471">
                  <c:v>58.542999999999999</c:v>
                </c:pt>
                <c:pt idx="1472">
                  <c:v>58.576000000000001</c:v>
                </c:pt>
                <c:pt idx="1473">
                  <c:v>58.609000000000002</c:v>
                </c:pt>
                <c:pt idx="1474">
                  <c:v>58.642000000000003</c:v>
                </c:pt>
                <c:pt idx="1475">
                  <c:v>58.674999999999997</c:v>
                </c:pt>
                <c:pt idx="1476">
                  <c:v>58.707999999999998</c:v>
                </c:pt>
                <c:pt idx="1477">
                  <c:v>58.741</c:v>
                </c:pt>
                <c:pt idx="1478">
                  <c:v>58.774000000000001</c:v>
                </c:pt>
                <c:pt idx="1479">
                  <c:v>58.807000000000002</c:v>
                </c:pt>
                <c:pt idx="1480">
                  <c:v>58.84</c:v>
                </c:pt>
                <c:pt idx="1481">
                  <c:v>58.872999999999998</c:v>
                </c:pt>
                <c:pt idx="1482">
                  <c:v>58.905999999999999</c:v>
                </c:pt>
                <c:pt idx="1483">
                  <c:v>58.939</c:v>
                </c:pt>
                <c:pt idx="1484">
                  <c:v>58.972000000000001</c:v>
                </c:pt>
                <c:pt idx="1485">
                  <c:v>59.005000000000003</c:v>
                </c:pt>
                <c:pt idx="1486">
                  <c:v>59.037999999999997</c:v>
                </c:pt>
                <c:pt idx="1487">
                  <c:v>59.070999999999998</c:v>
                </c:pt>
                <c:pt idx="1488">
                  <c:v>59.103999999999999</c:v>
                </c:pt>
                <c:pt idx="1489">
                  <c:v>59.137</c:v>
                </c:pt>
                <c:pt idx="1490">
                  <c:v>59.17</c:v>
                </c:pt>
                <c:pt idx="1491">
                  <c:v>59.203000000000003</c:v>
                </c:pt>
                <c:pt idx="1492">
                  <c:v>59.235999999999997</c:v>
                </c:pt>
                <c:pt idx="1493">
                  <c:v>59.268999999999998</c:v>
                </c:pt>
                <c:pt idx="1494">
                  <c:v>59.302</c:v>
                </c:pt>
                <c:pt idx="1495">
                  <c:v>59.335000000000001</c:v>
                </c:pt>
                <c:pt idx="1496">
                  <c:v>59.368000000000002</c:v>
                </c:pt>
                <c:pt idx="1497">
                  <c:v>59.401000000000003</c:v>
                </c:pt>
                <c:pt idx="1498">
                  <c:v>59.433999999999997</c:v>
                </c:pt>
                <c:pt idx="1499">
                  <c:v>59.466999999999999</c:v>
                </c:pt>
                <c:pt idx="1500">
                  <c:v>59.5</c:v>
                </c:pt>
                <c:pt idx="1501">
                  <c:v>59.533000000000001</c:v>
                </c:pt>
                <c:pt idx="1502">
                  <c:v>59.566000000000003</c:v>
                </c:pt>
                <c:pt idx="1503">
                  <c:v>59.598999999999997</c:v>
                </c:pt>
                <c:pt idx="1504">
                  <c:v>59.631999999999998</c:v>
                </c:pt>
                <c:pt idx="1505">
                  <c:v>59.664999999999999</c:v>
                </c:pt>
                <c:pt idx="1506">
                  <c:v>59.698</c:v>
                </c:pt>
                <c:pt idx="1507">
                  <c:v>59.731000000000002</c:v>
                </c:pt>
                <c:pt idx="1508">
                  <c:v>59.764000000000003</c:v>
                </c:pt>
                <c:pt idx="1509">
                  <c:v>59.796999999999997</c:v>
                </c:pt>
                <c:pt idx="1510">
                  <c:v>59.83</c:v>
                </c:pt>
                <c:pt idx="1511">
                  <c:v>59.863</c:v>
                </c:pt>
                <c:pt idx="1512">
                  <c:v>59.896000000000001</c:v>
                </c:pt>
                <c:pt idx="1513">
                  <c:v>59.929000000000002</c:v>
                </c:pt>
                <c:pt idx="1514">
                  <c:v>59.962000000000003</c:v>
                </c:pt>
                <c:pt idx="1515">
                  <c:v>59.994999999999997</c:v>
                </c:pt>
                <c:pt idx="1516">
                  <c:v>60.027999999999999</c:v>
                </c:pt>
                <c:pt idx="1517">
                  <c:v>60.061</c:v>
                </c:pt>
                <c:pt idx="1518">
                  <c:v>60.094000000000001</c:v>
                </c:pt>
                <c:pt idx="1519">
                  <c:v>60.127000000000002</c:v>
                </c:pt>
                <c:pt idx="1520">
                  <c:v>60.16</c:v>
                </c:pt>
                <c:pt idx="1521">
                  <c:v>60.192999999999998</c:v>
                </c:pt>
                <c:pt idx="1522">
                  <c:v>60.225999999999999</c:v>
                </c:pt>
                <c:pt idx="1523">
                  <c:v>60.259</c:v>
                </c:pt>
                <c:pt idx="1524">
                  <c:v>60.292000000000002</c:v>
                </c:pt>
                <c:pt idx="1525">
                  <c:v>60.325000000000003</c:v>
                </c:pt>
                <c:pt idx="1526">
                  <c:v>60.357999999999997</c:v>
                </c:pt>
                <c:pt idx="1527">
                  <c:v>60.390999999999998</c:v>
                </c:pt>
                <c:pt idx="1528">
                  <c:v>60.423999999999999</c:v>
                </c:pt>
                <c:pt idx="1529">
                  <c:v>60.457000000000001</c:v>
                </c:pt>
                <c:pt idx="1530">
                  <c:v>60.49</c:v>
                </c:pt>
                <c:pt idx="1531">
                  <c:v>60.523000000000003</c:v>
                </c:pt>
                <c:pt idx="1532">
                  <c:v>60.555999999999997</c:v>
                </c:pt>
                <c:pt idx="1533">
                  <c:v>60.588999999999999</c:v>
                </c:pt>
                <c:pt idx="1534">
                  <c:v>60.622</c:v>
                </c:pt>
                <c:pt idx="1535">
                  <c:v>60.655000000000001</c:v>
                </c:pt>
                <c:pt idx="1536">
                  <c:v>60.688000000000002</c:v>
                </c:pt>
                <c:pt idx="1537">
                  <c:v>60.720999999999997</c:v>
                </c:pt>
                <c:pt idx="1538">
                  <c:v>60.753999999999998</c:v>
                </c:pt>
                <c:pt idx="1539">
                  <c:v>60.786999999999999</c:v>
                </c:pt>
                <c:pt idx="1540">
                  <c:v>60.82</c:v>
                </c:pt>
                <c:pt idx="1541">
                  <c:v>60.853000000000002</c:v>
                </c:pt>
                <c:pt idx="1542">
                  <c:v>60.886000000000003</c:v>
                </c:pt>
                <c:pt idx="1543">
                  <c:v>60.918999999999997</c:v>
                </c:pt>
                <c:pt idx="1544">
                  <c:v>60.951999999999998</c:v>
                </c:pt>
                <c:pt idx="1545">
                  <c:v>60.984999999999999</c:v>
                </c:pt>
                <c:pt idx="1546">
                  <c:v>61.018000000000001</c:v>
                </c:pt>
                <c:pt idx="1547">
                  <c:v>61.051000000000002</c:v>
                </c:pt>
                <c:pt idx="1548">
                  <c:v>61.084000000000003</c:v>
                </c:pt>
                <c:pt idx="1549">
                  <c:v>61.116999999999997</c:v>
                </c:pt>
                <c:pt idx="1550">
                  <c:v>61.15</c:v>
                </c:pt>
                <c:pt idx="1551">
                  <c:v>61.183</c:v>
                </c:pt>
                <c:pt idx="1552">
                  <c:v>61.216000000000001</c:v>
                </c:pt>
                <c:pt idx="1553">
                  <c:v>61.249000000000002</c:v>
                </c:pt>
                <c:pt idx="1554">
                  <c:v>61.281999999999996</c:v>
                </c:pt>
                <c:pt idx="1555">
                  <c:v>61.314999999999998</c:v>
                </c:pt>
                <c:pt idx="1556">
                  <c:v>61.347999999999999</c:v>
                </c:pt>
                <c:pt idx="1557">
                  <c:v>61.381</c:v>
                </c:pt>
                <c:pt idx="1558">
                  <c:v>61.414000000000001</c:v>
                </c:pt>
                <c:pt idx="1559">
                  <c:v>61.447000000000003</c:v>
                </c:pt>
                <c:pt idx="1560">
                  <c:v>61.48</c:v>
                </c:pt>
                <c:pt idx="1561">
                  <c:v>61.512999999999998</c:v>
                </c:pt>
                <c:pt idx="1562">
                  <c:v>61.545999999999999</c:v>
                </c:pt>
                <c:pt idx="1563">
                  <c:v>61.579000000000001</c:v>
                </c:pt>
                <c:pt idx="1564">
                  <c:v>61.612000000000002</c:v>
                </c:pt>
                <c:pt idx="1565">
                  <c:v>61.645000000000003</c:v>
                </c:pt>
                <c:pt idx="1566">
                  <c:v>61.677999999999997</c:v>
                </c:pt>
                <c:pt idx="1567">
                  <c:v>61.710999999999999</c:v>
                </c:pt>
                <c:pt idx="1568">
                  <c:v>61.744</c:v>
                </c:pt>
                <c:pt idx="1569">
                  <c:v>61.777000000000001</c:v>
                </c:pt>
                <c:pt idx="1570">
                  <c:v>61.81</c:v>
                </c:pt>
                <c:pt idx="1571">
                  <c:v>61.843000000000004</c:v>
                </c:pt>
                <c:pt idx="1572">
                  <c:v>61.875999999999998</c:v>
                </c:pt>
                <c:pt idx="1573">
                  <c:v>61.908999999999999</c:v>
                </c:pt>
                <c:pt idx="1574">
                  <c:v>61.942</c:v>
                </c:pt>
                <c:pt idx="1575">
                  <c:v>61.975000000000001</c:v>
                </c:pt>
                <c:pt idx="1576">
                  <c:v>62.008000000000003</c:v>
                </c:pt>
                <c:pt idx="1577">
                  <c:v>62.040999999999997</c:v>
                </c:pt>
                <c:pt idx="1578">
                  <c:v>62.073999999999998</c:v>
                </c:pt>
                <c:pt idx="1579">
                  <c:v>62.106999999999999</c:v>
                </c:pt>
                <c:pt idx="1580">
                  <c:v>62.14</c:v>
                </c:pt>
                <c:pt idx="1581">
                  <c:v>62.173000000000002</c:v>
                </c:pt>
                <c:pt idx="1582">
                  <c:v>62.206000000000003</c:v>
                </c:pt>
                <c:pt idx="1583">
                  <c:v>62.238999999999997</c:v>
                </c:pt>
                <c:pt idx="1584">
                  <c:v>62.271999999999998</c:v>
                </c:pt>
                <c:pt idx="1585">
                  <c:v>62.305</c:v>
                </c:pt>
                <c:pt idx="1586">
                  <c:v>62.338000000000001</c:v>
                </c:pt>
                <c:pt idx="1587">
                  <c:v>62.371000000000002</c:v>
                </c:pt>
                <c:pt idx="1588">
                  <c:v>62.404000000000003</c:v>
                </c:pt>
                <c:pt idx="1589">
                  <c:v>62.436999999999998</c:v>
                </c:pt>
                <c:pt idx="1590">
                  <c:v>62.47</c:v>
                </c:pt>
                <c:pt idx="1591">
                  <c:v>62.503</c:v>
                </c:pt>
                <c:pt idx="1592">
                  <c:v>62.536000000000001</c:v>
                </c:pt>
                <c:pt idx="1593">
                  <c:v>62.569000000000003</c:v>
                </c:pt>
                <c:pt idx="1594">
                  <c:v>62.601999999999997</c:v>
                </c:pt>
                <c:pt idx="1595">
                  <c:v>62.634999999999998</c:v>
                </c:pt>
                <c:pt idx="1596">
                  <c:v>62.667999999999999</c:v>
                </c:pt>
                <c:pt idx="1597">
                  <c:v>62.701000000000001</c:v>
                </c:pt>
                <c:pt idx="1598">
                  <c:v>62.734000000000002</c:v>
                </c:pt>
                <c:pt idx="1599">
                  <c:v>62.767000000000003</c:v>
                </c:pt>
                <c:pt idx="1600">
                  <c:v>62.8</c:v>
                </c:pt>
                <c:pt idx="1601">
                  <c:v>62.832999999999998</c:v>
                </c:pt>
                <c:pt idx="1602">
                  <c:v>62.866</c:v>
                </c:pt>
                <c:pt idx="1603">
                  <c:v>62.899000000000001</c:v>
                </c:pt>
                <c:pt idx="1604">
                  <c:v>62.932000000000002</c:v>
                </c:pt>
                <c:pt idx="1605">
                  <c:v>62.965000000000003</c:v>
                </c:pt>
                <c:pt idx="1606">
                  <c:v>62.997999999999998</c:v>
                </c:pt>
                <c:pt idx="1607">
                  <c:v>63.030999999999999</c:v>
                </c:pt>
                <c:pt idx="1608">
                  <c:v>63.064</c:v>
                </c:pt>
                <c:pt idx="1609">
                  <c:v>63.097000000000001</c:v>
                </c:pt>
                <c:pt idx="1610">
                  <c:v>63.13</c:v>
                </c:pt>
                <c:pt idx="1611">
                  <c:v>63.162999999999997</c:v>
                </c:pt>
                <c:pt idx="1612">
                  <c:v>63.195999999999998</c:v>
                </c:pt>
                <c:pt idx="1613">
                  <c:v>63.228999999999999</c:v>
                </c:pt>
                <c:pt idx="1614">
                  <c:v>63.262</c:v>
                </c:pt>
                <c:pt idx="1615">
                  <c:v>63.295000000000002</c:v>
                </c:pt>
                <c:pt idx="1616">
                  <c:v>63.328000000000003</c:v>
                </c:pt>
                <c:pt idx="1617">
                  <c:v>63.360999999999997</c:v>
                </c:pt>
                <c:pt idx="1618">
                  <c:v>63.393999999999998</c:v>
                </c:pt>
                <c:pt idx="1619">
                  <c:v>63.427</c:v>
                </c:pt>
                <c:pt idx="1620">
                  <c:v>63.46</c:v>
                </c:pt>
                <c:pt idx="1621">
                  <c:v>63.493000000000002</c:v>
                </c:pt>
                <c:pt idx="1622">
                  <c:v>63.526000000000003</c:v>
                </c:pt>
                <c:pt idx="1623">
                  <c:v>63.558999999999997</c:v>
                </c:pt>
                <c:pt idx="1624">
                  <c:v>63.591999999999999</c:v>
                </c:pt>
                <c:pt idx="1625">
                  <c:v>63.625</c:v>
                </c:pt>
                <c:pt idx="1626">
                  <c:v>63.658000000000001</c:v>
                </c:pt>
                <c:pt idx="1627">
                  <c:v>63.691000000000003</c:v>
                </c:pt>
                <c:pt idx="1628">
                  <c:v>63.723999999999997</c:v>
                </c:pt>
                <c:pt idx="1629">
                  <c:v>63.756999999999998</c:v>
                </c:pt>
                <c:pt idx="1630">
                  <c:v>63.79</c:v>
                </c:pt>
                <c:pt idx="1631">
                  <c:v>63.823</c:v>
                </c:pt>
                <c:pt idx="1632">
                  <c:v>63.856000000000002</c:v>
                </c:pt>
                <c:pt idx="1633">
                  <c:v>63.889000000000003</c:v>
                </c:pt>
                <c:pt idx="1634">
                  <c:v>63.921999999999997</c:v>
                </c:pt>
                <c:pt idx="1635">
                  <c:v>63.954999999999998</c:v>
                </c:pt>
                <c:pt idx="1636">
                  <c:v>63.988</c:v>
                </c:pt>
                <c:pt idx="1637">
                  <c:v>64.021000000000001</c:v>
                </c:pt>
                <c:pt idx="1638">
                  <c:v>64.054000000000002</c:v>
                </c:pt>
                <c:pt idx="1639">
                  <c:v>64.087000000000003</c:v>
                </c:pt>
                <c:pt idx="1640">
                  <c:v>64.12</c:v>
                </c:pt>
                <c:pt idx="1641">
                  <c:v>64.153000000000006</c:v>
                </c:pt>
                <c:pt idx="1642">
                  <c:v>64.186000000000007</c:v>
                </c:pt>
                <c:pt idx="1643">
                  <c:v>64.218999999999994</c:v>
                </c:pt>
                <c:pt idx="1644">
                  <c:v>64.251999999999995</c:v>
                </c:pt>
                <c:pt idx="1645">
                  <c:v>64.284999999999997</c:v>
                </c:pt>
                <c:pt idx="1646">
                  <c:v>64.317999999999998</c:v>
                </c:pt>
                <c:pt idx="1647">
                  <c:v>64.350999999999999</c:v>
                </c:pt>
                <c:pt idx="1648">
                  <c:v>64.384</c:v>
                </c:pt>
                <c:pt idx="1649">
                  <c:v>64.417000000000002</c:v>
                </c:pt>
                <c:pt idx="1650">
                  <c:v>64.45</c:v>
                </c:pt>
                <c:pt idx="1651">
                  <c:v>64.483000000000004</c:v>
                </c:pt>
                <c:pt idx="1652">
                  <c:v>64.516000000000005</c:v>
                </c:pt>
                <c:pt idx="1653">
                  <c:v>64.549000000000007</c:v>
                </c:pt>
                <c:pt idx="1654">
                  <c:v>64.581999999999994</c:v>
                </c:pt>
                <c:pt idx="1655">
                  <c:v>64.614999999999995</c:v>
                </c:pt>
                <c:pt idx="1656">
                  <c:v>64.647999999999996</c:v>
                </c:pt>
                <c:pt idx="1657">
                  <c:v>64.680999999999997</c:v>
                </c:pt>
                <c:pt idx="1658">
                  <c:v>64.713999999999999</c:v>
                </c:pt>
                <c:pt idx="1659">
                  <c:v>64.747</c:v>
                </c:pt>
                <c:pt idx="1660">
                  <c:v>64.78</c:v>
                </c:pt>
                <c:pt idx="1661">
                  <c:v>64.813000000000002</c:v>
                </c:pt>
                <c:pt idx="1662">
                  <c:v>64.846000000000004</c:v>
                </c:pt>
                <c:pt idx="1663">
                  <c:v>64.879000000000005</c:v>
                </c:pt>
                <c:pt idx="1664">
                  <c:v>64.912000000000006</c:v>
                </c:pt>
                <c:pt idx="1665">
                  <c:v>64.944999999999993</c:v>
                </c:pt>
                <c:pt idx="1666">
                  <c:v>64.977999999999994</c:v>
                </c:pt>
                <c:pt idx="1667">
                  <c:v>65.010999999999996</c:v>
                </c:pt>
                <c:pt idx="1668">
                  <c:v>65.043999999999997</c:v>
                </c:pt>
                <c:pt idx="1669">
                  <c:v>65.076999999999998</c:v>
                </c:pt>
                <c:pt idx="1670">
                  <c:v>65.11</c:v>
                </c:pt>
                <c:pt idx="1671">
                  <c:v>65.143000000000001</c:v>
                </c:pt>
                <c:pt idx="1672">
                  <c:v>65.176000000000002</c:v>
                </c:pt>
                <c:pt idx="1673">
                  <c:v>65.209000000000003</c:v>
                </c:pt>
                <c:pt idx="1674">
                  <c:v>65.242000000000004</c:v>
                </c:pt>
                <c:pt idx="1675">
                  <c:v>65.275000000000006</c:v>
                </c:pt>
                <c:pt idx="1676">
                  <c:v>65.308000000000007</c:v>
                </c:pt>
                <c:pt idx="1677">
                  <c:v>65.340999999999994</c:v>
                </c:pt>
                <c:pt idx="1678">
                  <c:v>65.373999999999995</c:v>
                </c:pt>
                <c:pt idx="1679">
                  <c:v>65.406999999999996</c:v>
                </c:pt>
                <c:pt idx="1680">
                  <c:v>65.44</c:v>
                </c:pt>
                <c:pt idx="1681">
                  <c:v>65.472999999999999</c:v>
                </c:pt>
                <c:pt idx="1682">
                  <c:v>65.506</c:v>
                </c:pt>
                <c:pt idx="1683">
                  <c:v>65.539000000000001</c:v>
                </c:pt>
                <c:pt idx="1684">
                  <c:v>65.572000000000003</c:v>
                </c:pt>
                <c:pt idx="1685">
                  <c:v>65.605000000000004</c:v>
                </c:pt>
                <c:pt idx="1686">
                  <c:v>65.638000000000005</c:v>
                </c:pt>
                <c:pt idx="1687">
                  <c:v>65.671000000000006</c:v>
                </c:pt>
                <c:pt idx="1688">
                  <c:v>65.703999999999994</c:v>
                </c:pt>
                <c:pt idx="1689">
                  <c:v>65.736999999999995</c:v>
                </c:pt>
                <c:pt idx="1690">
                  <c:v>65.77</c:v>
                </c:pt>
                <c:pt idx="1691">
                  <c:v>65.802999999999997</c:v>
                </c:pt>
                <c:pt idx="1692">
                  <c:v>65.835999999999999</c:v>
                </c:pt>
                <c:pt idx="1693">
                  <c:v>65.869</c:v>
                </c:pt>
                <c:pt idx="1694">
                  <c:v>65.902000000000001</c:v>
                </c:pt>
                <c:pt idx="1695">
                  <c:v>65.935000000000002</c:v>
                </c:pt>
                <c:pt idx="1696">
                  <c:v>65.968000000000004</c:v>
                </c:pt>
                <c:pt idx="1697">
                  <c:v>66.001000000000005</c:v>
                </c:pt>
                <c:pt idx="1698">
                  <c:v>66.034000000000006</c:v>
                </c:pt>
                <c:pt idx="1699">
                  <c:v>66.066999999999993</c:v>
                </c:pt>
                <c:pt idx="1700">
                  <c:v>66.099999999999994</c:v>
                </c:pt>
                <c:pt idx="1701">
                  <c:v>66.132999999999996</c:v>
                </c:pt>
                <c:pt idx="1702">
                  <c:v>66.165999999999997</c:v>
                </c:pt>
                <c:pt idx="1703">
                  <c:v>66.198999999999998</c:v>
                </c:pt>
                <c:pt idx="1704">
                  <c:v>66.231999999999999</c:v>
                </c:pt>
                <c:pt idx="1705">
                  <c:v>66.265000000000001</c:v>
                </c:pt>
                <c:pt idx="1706">
                  <c:v>66.298000000000002</c:v>
                </c:pt>
                <c:pt idx="1707">
                  <c:v>66.331000000000003</c:v>
                </c:pt>
                <c:pt idx="1708">
                  <c:v>66.364000000000004</c:v>
                </c:pt>
                <c:pt idx="1709">
                  <c:v>66.397000000000006</c:v>
                </c:pt>
                <c:pt idx="1710">
                  <c:v>66.430000000000007</c:v>
                </c:pt>
                <c:pt idx="1711">
                  <c:v>66.462999999999994</c:v>
                </c:pt>
                <c:pt idx="1712">
                  <c:v>66.495999999999995</c:v>
                </c:pt>
                <c:pt idx="1713">
                  <c:v>66.528999999999996</c:v>
                </c:pt>
                <c:pt idx="1714">
                  <c:v>66.561999999999998</c:v>
                </c:pt>
                <c:pt idx="1715">
                  <c:v>66.594999999999999</c:v>
                </c:pt>
                <c:pt idx="1716">
                  <c:v>66.628</c:v>
                </c:pt>
                <c:pt idx="1717">
                  <c:v>66.661000000000001</c:v>
                </c:pt>
                <c:pt idx="1718">
                  <c:v>66.694000000000003</c:v>
                </c:pt>
                <c:pt idx="1719">
                  <c:v>66.727000000000004</c:v>
                </c:pt>
                <c:pt idx="1720">
                  <c:v>66.760000000000005</c:v>
                </c:pt>
                <c:pt idx="1721">
                  <c:v>66.793000000000006</c:v>
                </c:pt>
                <c:pt idx="1722">
                  <c:v>66.825999999999993</c:v>
                </c:pt>
                <c:pt idx="1723">
                  <c:v>66.858999999999995</c:v>
                </c:pt>
                <c:pt idx="1724">
                  <c:v>66.891999999999996</c:v>
                </c:pt>
                <c:pt idx="1725">
                  <c:v>66.924999999999997</c:v>
                </c:pt>
                <c:pt idx="1726">
                  <c:v>66.957999999999998</c:v>
                </c:pt>
                <c:pt idx="1727">
                  <c:v>66.991</c:v>
                </c:pt>
                <c:pt idx="1728">
                  <c:v>67.024000000000001</c:v>
                </c:pt>
                <c:pt idx="1729">
                  <c:v>67.057000000000002</c:v>
                </c:pt>
                <c:pt idx="1730">
                  <c:v>67.09</c:v>
                </c:pt>
                <c:pt idx="1731">
                  <c:v>67.123000000000005</c:v>
                </c:pt>
                <c:pt idx="1732">
                  <c:v>67.156000000000006</c:v>
                </c:pt>
                <c:pt idx="1733">
                  <c:v>67.188999999999993</c:v>
                </c:pt>
                <c:pt idx="1734">
                  <c:v>67.221999999999994</c:v>
                </c:pt>
                <c:pt idx="1735">
                  <c:v>67.254999999999995</c:v>
                </c:pt>
                <c:pt idx="1736">
                  <c:v>67.287999999999997</c:v>
                </c:pt>
                <c:pt idx="1737">
                  <c:v>67.320999999999998</c:v>
                </c:pt>
                <c:pt idx="1738">
                  <c:v>67.353999999999999</c:v>
                </c:pt>
                <c:pt idx="1739">
                  <c:v>67.387</c:v>
                </c:pt>
                <c:pt idx="1740">
                  <c:v>67.42</c:v>
                </c:pt>
                <c:pt idx="1741">
                  <c:v>67.453000000000003</c:v>
                </c:pt>
                <c:pt idx="1742">
                  <c:v>67.486000000000004</c:v>
                </c:pt>
                <c:pt idx="1743">
                  <c:v>67.519000000000005</c:v>
                </c:pt>
                <c:pt idx="1744">
                  <c:v>67.552000000000007</c:v>
                </c:pt>
                <c:pt idx="1745">
                  <c:v>67.584999999999994</c:v>
                </c:pt>
                <c:pt idx="1746">
                  <c:v>67.617999999999995</c:v>
                </c:pt>
                <c:pt idx="1747">
                  <c:v>67.650999999999996</c:v>
                </c:pt>
                <c:pt idx="1748">
                  <c:v>67.683999999999997</c:v>
                </c:pt>
                <c:pt idx="1749">
                  <c:v>67.716999999999999</c:v>
                </c:pt>
                <c:pt idx="1750">
                  <c:v>67.75</c:v>
                </c:pt>
                <c:pt idx="1751">
                  <c:v>67.783000000000001</c:v>
                </c:pt>
                <c:pt idx="1752">
                  <c:v>67.816000000000003</c:v>
                </c:pt>
                <c:pt idx="1753">
                  <c:v>67.849000000000004</c:v>
                </c:pt>
                <c:pt idx="1754">
                  <c:v>67.882000000000005</c:v>
                </c:pt>
                <c:pt idx="1755">
                  <c:v>67.915000000000006</c:v>
                </c:pt>
                <c:pt idx="1756">
                  <c:v>67.947999999999993</c:v>
                </c:pt>
                <c:pt idx="1757">
                  <c:v>67.980999999999995</c:v>
                </c:pt>
                <c:pt idx="1758">
                  <c:v>68.013999999999996</c:v>
                </c:pt>
                <c:pt idx="1759">
                  <c:v>68.046999999999997</c:v>
                </c:pt>
                <c:pt idx="1760">
                  <c:v>68.08</c:v>
                </c:pt>
                <c:pt idx="1761">
                  <c:v>68.113</c:v>
                </c:pt>
                <c:pt idx="1762">
                  <c:v>68.146000000000001</c:v>
                </c:pt>
                <c:pt idx="1763">
                  <c:v>68.179000000000002</c:v>
                </c:pt>
                <c:pt idx="1764">
                  <c:v>68.212000000000003</c:v>
                </c:pt>
                <c:pt idx="1765">
                  <c:v>68.245000000000005</c:v>
                </c:pt>
                <c:pt idx="1766">
                  <c:v>68.278000000000006</c:v>
                </c:pt>
                <c:pt idx="1767">
                  <c:v>68.311000000000007</c:v>
                </c:pt>
                <c:pt idx="1768">
                  <c:v>68.343999999999994</c:v>
                </c:pt>
                <c:pt idx="1769">
                  <c:v>68.376999999999995</c:v>
                </c:pt>
                <c:pt idx="1770">
                  <c:v>68.41</c:v>
                </c:pt>
                <c:pt idx="1771">
                  <c:v>68.442999999999998</c:v>
                </c:pt>
                <c:pt idx="1772">
                  <c:v>68.475999999999999</c:v>
                </c:pt>
                <c:pt idx="1773">
                  <c:v>68.509</c:v>
                </c:pt>
                <c:pt idx="1774">
                  <c:v>68.542000000000002</c:v>
                </c:pt>
                <c:pt idx="1775">
                  <c:v>68.575000000000003</c:v>
                </c:pt>
                <c:pt idx="1776">
                  <c:v>68.608000000000004</c:v>
                </c:pt>
                <c:pt idx="1777">
                  <c:v>68.641000000000005</c:v>
                </c:pt>
                <c:pt idx="1778">
                  <c:v>68.674000000000007</c:v>
                </c:pt>
                <c:pt idx="1779">
                  <c:v>68.706999999999994</c:v>
                </c:pt>
                <c:pt idx="1780">
                  <c:v>68.739999999999995</c:v>
                </c:pt>
                <c:pt idx="1781">
                  <c:v>68.772999999999996</c:v>
                </c:pt>
                <c:pt idx="1782">
                  <c:v>68.805999999999997</c:v>
                </c:pt>
                <c:pt idx="1783">
                  <c:v>68.838999999999999</c:v>
                </c:pt>
                <c:pt idx="1784">
                  <c:v>68.872</c:v>
                </c:pt>
                <c:pt idx="1785">
                  <c:v>68.905000000000001</c:v>
                </c:pt>
                <c:pt idx="1786">
                  <c:v>68.938000000000002</c:v>
                </c:pt>
                <c:pt idx="1787">
                  <c:v>68.971000000000004</c:v>
                </c:pt>
                <c:pt idx="1788">
                  <c:v>69.004000000000005</c:v>
                </c:pt>
                <c:pt idx="1789">
                  <c:v>69.037000000000006</c:v>
                </c:pt>
                <c:pt idx="1790">
                  <c:v>69.069999999999993</c:v>
                </c:pt>
                <c:pt idx="1791">
                  <c:v>69.102999999999994</c:v>
                </c:pt>
                <c:pt idx="1792">
                  <c:v>69.135999999999996</c:v>
                </c:pt>
                <c:pt idx="1793">
                  <c:v>69.168999999999997</c:v>
                </c:pt>
                <c:pt idx="1794">
                  <c:v>69.201999999999998</c:v>
                </c:pt>
                <c:pt idx="1795">
                  <c:v>69.234999999999999</c:v>
                </c:pt>
                <c:pt idx="1796">
                  <c:v>69.268000000000001</c:v>
                </c:pt>
                <c:pt idx="1797">
                  <c:v>69.301000000000002</c:v>
                </c:pt>
                <c:pt idx="1798">
                  <c:v>69.334000000000003</c:v>
                </c:pt>
                <c:pt idx="1799">
                  <c:v>69.367000000000004</c:v>
                </c:pt>
                <c:pt idx="1800">
                  <c:v>69.400000000000006</c:v>
                </c:pt>
                <c:pt idx="1801">
                  <c:v>69.433000000000007</c:v>
                </c:pt>
                <c:pt idx="1802">
                  <c:v>69.465999999999994</c:v>
                </c:pt>
                <c:pt idx="1803">
                  <c:v>69.498999999999995</c:v>
                </c:pt>
                <c:pt idx="1804">
                  <c:v>69.531999999999996</c:v>
                </c:pt>
                <c:pt idx="1805">
                  <c:v>69.564999999999998</c:v>
                </c:pt>
                <c:pt idx="1806">
                  <c:v>69.597999999999999</c:v>
                </c:pt>
                <c:pt idx="1807">
                  <c:v>69.631</c:v>
                </c:pt>
                <c:pt idx="1808">
                  <c:v>69.664000000000001</c:v>
                </c:pt>
                <c:pt idx="1809">
                  <c:v>69.697000000000003</c:v>
                </c:pt>
                <c:pt idx="1810">
                  <c:v>69.73</c:v>
                </c:pt>
                <c:pt idx="1811">
                  <c:v>69.763000000000005</c:v>
                </c:pt>
                <c:pt idx="1812">
                  <c:v>69.796000000000006</c:v>
                </c:pt>
                <c:pt idx="1813">
                  <c:v>69.828999999999994</c:v>
                </c:pt>
                <c:pt idx="1814">
                  <c:v>69.861999999999995</c:v>
                </c:pt>
                <c:pt idx="1815">
                  <c:v>69.894999999999996</c:v>
                </c:pt>
                <c:pt idx="1816">
                  <c:v>69.927999999999997</c:v>
                </c:pt>
                <c:pt idx="1817">
                  <c:v>69.960999999999999</c:v>
                </c:pt>
                <c:pt idx="1818">
                  <c:v>69.994</c:v>
                </c:pt>
                <c:pt idx="1819">
                  <c:v>70.027000000000001</c:v>
                </c:pt>
                <c:pt idx="1820">
                  <c:v>70.06</c:v>
                </c:pt>
                <c:pt idx="1821">
                  <c:v>70.093000000000004</c:v>
                </c:pt>
                <c:pt idx="1822">
                  <c:v>70.126000000000005</c:v>
                </c:pt>
                <c:pt idx="1823">
                  <c:v>70.159000000000006</c:v>
                </c:pt>
                <c:pt idx="1824">
                  <c:v>70.191999999999993</c:v>
                </c:pt>
                <c:pt idx="1825">
                  <c:v>70.224999999999994</c:v>
                </c:pt>
                <c:pt idx="1826">
                  <c:v>70.257999999999996</c:v>
                </c:pt>
                <c:pt idx="1827">
                  <c:v>70.290999999999997</c:v>
                </c:pt>
                <c:pt idx="1828">
                  <c:v>70.323999999999998</c:v>
                </c:pt>
                <c:pt idx="1829">
                  <c:v>70.356999999999999</c:v>
                </c:pt>
                <c:pt idx="1830">
                  <c:v>70.39</c:v>
                </c:pt>
                <c:pt idx="1831">
                  <c:v>70.423000000000002</c:v>
                </c:pt>
                <c:pt idx="1832">
                  <c:v>70.456000000000003</c:v>
                </c:pt>
                <c:pt idx="1833">
                  <c:v>70.489000000000004</c:v>
                </c:pt>
                <c:pt idx="1834">
                  <c:v>70.522000000000006</c:v>
                </c:pt>
                <c:pt idx="1835">
                  <c:v>70.555000000000007</c:v>
                </c:pt>
                <c:pt idx="1836">
                  <c:v>70.587999999999994</c:v>
                </c:pt>
                <c:pt idx="1837">
                  <c:v>70.620999999999995</c:v>
                </c:pt>
                <c:pt idx="1838">
                  <c:v>70.653999999999996</c:v>
                </c:pt>
                <c:pt idx="1839">
                  <c:v>70.686999999999998</c:v>
                </c:pt>
                <c:pt idx="1840">
                  <c:v>70.72</c:v>
                </c:pt>
                <c:pt idx="1841">
                  <c:v>70.753</c:v>
                </c:pt>
                <c:pt idx="1842">
                  <c:v>70.786000000000001</c:v>
                </c:pt>
                <c:pt idx="1843">
                  <c:v>70.819000000000003</c:v>
                </c:pt>
                <c:pt idx="1844">
                  <c:v>70.852000000000004</c:v>
                </c:pt>
                <c:pt idx="1845">
                  <c:v>70.885000000000005</c:v>
                </c:pt>
                <c:pt idx="1846">
                  <c:v>70.918000000000006</c:v>
                </c:pt>
                <c:pt idx="1847">
                  <c:v>70.950999999999993</c:v>
                </c:pt>
                <c:pt idx="1848">
                  <c:v>70.983999999999995</c:v>
                </c:pt>
                <c:pt idx="1849">
                  <c:v>71.016999999999996</c:v>
                </c:pt>
                <c:pt idx="1850">
                  <c:v>71.05</c:v>
                </c:pt>
                <c:pt idx="1851">
                  <c:v>71.082999999999998</c:v>
                </c:pt>
                <c:pt idx="1852">
                  <c:v>71.116</c:v>
                </c:pt>
                <c:pt idx="1853">
                  <c:v>71.149000000000001</c:v>
                </c:pt>
                <c:pt idx="1854">
                  <c:v>71.182000000000002</c:v>
                </c:pt>
                <c:pt idx="1855">
                  <c:v>71.215000000000003</c:v>
                </c:pt>
                <c:pt idx="1856">
                  <c:v>71.248000000000005</c:v>
                </c:pt>
                <c:pt idx="1857">
                  <c:v>71.281000000000006</c:v>
                </c:pt>
                <c:pt idx="1858">
                  <c:v>71.313999999999993</c:v>
                </c:pt>
                <c:pt idx="1859">
                  <c:v>71.346999999999994</c:v>
                </c:pt>
                <c:pt idx="1860">
                  <c:v>71.38</c:v>
                </c:pt>
                <c:pt idx="1861">
                  <c:v>71.412999999999997</c:v>
                </c:pt>
                <c:pt idx="1862">
                  <c:v>71.445999999999998</c:v>
                </c:pt>
                <c:pt idx="1863">
                  <c:v>71.478999999999999</c:v>
                </c:pt>
                <c:pt idx="1864">
                  <c:v>71.512</c:v>
                </c:pt>
                <c:pt idx="1865">
                  <c:v>71.545000000000002</c:v>
                </c:pt>
                <c:pt idx="1866">
                  <c:v>71.578000000000003</c:v>
                </c:pt>
                <c:pt idx="1867">
                  <c:v>71.611000000000004</c:v>
                </c:pt>
                <c:pt idx="1868">
                  <c:v>71.644000000000005</c:v>
                </c:pt>
                <c:pt idx="1869">
                  <c:v>71.677000000000007</c:v>
                </c:pt>
                <c:pt idx="1870">
                  <c:v>71.709999999999994</c:v>
                </c:pt>
                <c:pt idx="1871">
                  <c:v>71.742999999999995</c:v>
                </c:pt>
                <c:pt idx="1872">
                  <c:v>71.775999999999996</c:v>
                </c:pt>
                <c:pt idx="1873">
                  <c:v>71.808999999999997</c:v>
                </c:pt>
                <c:pt idx="1874">
                  <c:v>71.841999999999999</c:v>
                </c:pt>
                <c:pt idx="1875">
                  <c:v>71.875</c:v>
                </c:pt>
                <c:pt idx="1876">
                  <c:v>71.908000000000001</c:v>
                </c:pt>
                <c:pt idx="1877">
                  <c:v>71.941000000000003</c:v>
                </c:pt>
                <c:pt idx="1878">
                  <c:v>71.974000000000004</c:v>
                </c:pt>
                <c:pt idx="1879">
                  <c:v>72.007000000000005</c:v>
                </c:pt>
                <c:pt idx="1880">
                  <c:v>72.040000000000006</c:v>
                </c:pt>
                <c:pt idx="1881">
                  <c:v>72.072999999999993</c:v>
                </c:pt>
                <c:pt idx="1882">
                  <c:v>72.105999999999995</c:v>
                </c:pt>
                <c:pt idx="1883">
                  <c:v>72.138999999999996</c:v>
                </c:pt>
                <c:pt idx="1884">
                  <c:v>72.171999999999997</c:v>
                </c:pt>
                <c:pt idx="1885">
                  <c:v>72.204999999999998</c:v>
                </c:pt>
                <c:pt idx="1886">
                  <c:v>72.238</c:v>
                </c:pt>
                <c:pt idx="1887">
                  <c:v>72.271000000000001</c:v>
                </c:pt>
                <c:pt idx="1888">
                  <c:v>72.304000000000002</c:v>
                </c:pt>
                <c:pt idx="1889">
                  <c:v>72.337000000000003</c:v>
                </c:pt>
                <c:pt idx="1890">
                  <c:v>72.37</c:v>
                </c:pt>
                <c:pt idx="1891">
                  <c:v>72.403000000000006</c:v>
                </c:pt>
                <c:pt idx="1892">
                  <c:v>72.436000000000007</c:v>
                </c:pt>
                <c:pt idx="1893">
                  <c:v>72.468999999999994</c:v>
                </c:pt>
                <c:pt idx="1894">
                  <c:v>72.501999999999995</c:v>
                </c:pt>
                <c:pt idx="1895">
                  <c:v>72.534999999999997</c:v>
                </c:pt>
                <c:pt idx="1896">
                  <c:v>72.567999999999998</c:v>
                </c:pt>
                <c:pt idx="1897">
                  <c:v>72.600999999999999</c:v>
                </c:pt>
                <c:pt idx="1898">
                  <c:v>72.634</c:v>
                </c:pt>
                <c:pt idx="1899">
                  <c:v>72.667000000000002</c:v>
                </c:pt>
                <c:pt idx="1900">
                  <c:v>72.7</c:v>
                </c:pt>
                <c:pt idx="1901">
                  <c:v>72.733000000000004</c:v>
                </c:pt>
                <c:pt idx="1902">
                  <c:v>72.766000000000005</c:v>
                </c:pt>
                <c:pt idx="1903">
                  <c:v>72.799000000000007</c:v>
                </c:pt>
                <c:pt idx="1904">
                  <c:v>72.831999999999994</c:v>
                </c:pt>
                <c:pt idx="1905">
                  <c:v>72.864999999999995</c:v>
                </c:pt>
                <c:pt idx="1906">
                  <c:v>72.897999999999996</c:v>
                </c:pt>
                <c:pt idx="1907">
                  <c:v>72.930999999999997</c:v>
                </c:pt>
                <c:pt idx="1908">
                  <c:v>72.963999999999999</c:v>
                </c:pt>
                <c:pt idx="1909">
                  <c:v>72.997</c:v>
                </c:pt>
                <c:pt idx="1910">
                  <c:v>73.03</c:v>
                </c:pt>
                <c:pt idx="1911">
                  <c:v>73.063000000000002</c:v>
                </c:pt>
                <c:pt idx="1912">
                  <c:v>73.096000000000004</c:v>
                </c:pt>
                <c:pt idx="1913">
                  <c:v>73.129000000000005</c:v>
                </c:pt>
                <c:pt idx="1914">
                  <c:v>73.162000000000006</c:v>
                </c:pt>
                <c:pt idx="1915">
                  <c:v>73.194999999999993</c:v>
                </c:pt>
                <c:pt idx="1916">
                  <c:v>73.227999999999994</c:v>
                </c:pt>
                <c:pt idx="1917">
                  <c:v>73.260999999999996</c:v>
                </c:pt>
                <c:pt idx="1918">
                  <c:v>73.293999999999997</c:v>
                </c:pt>
                <c:pt idx="1919">
                  <c:v>73.326999999999998</c:v>
                </c:pt>
                <c:pt idx="1920">
                  <c:v>73.36</c:v>
                </c:pt>
                <c:pt idx="1921">
                  <c:v>73.393000000000001</c:v>
                </c:pt>
                <c:pt idx="1922">
                  <c:v>73.426000000000002</c:v>
                </c:pt>
                <c:pt idx="1923">
                  <c:v>73.459000000000003</c:v>
                </c:pt>
                <c:pt idx="1924">
                  <c:v>73.492000000000004</c:v>
                </c:pt>
                <c:pt idx="1925">
                  <c:v>73.525000000000006</c:v>
                </c:pt>
                <c:pt idx="1926">
                  <c:v>73.558000000000007</c:v>
                </c:pt>
                <c:pt idx="1927">
                  <c:v>73.590999999999994</c:v>
                </c:pt>
                <c:pt idx="1928">
                  <c:v>73.623999999999995</c:v>
                </c:pt>
                <c:pt idx="1929">
                  <c:v>73.656999999999996</c:v>
                </c:pt>
                <c:pt idx="1930">
                  <c:v>73.69</c:v>
                </c:pt>
                <c:pt idx="1931">
                  <c:v>73.722999999999999</c:v>
                </c:pt>
                <c:pt idx="1932">
                  <c:v>73.756</c:v>
                </c:pt>
                <c:pt idx="1933">
                  <c:v>73.789000000000001</c:v>
                </c:pt>
                <c:pt idx="1934">
                  <c:v>73.822000000000003</c:v>
                </c:pt>
                <c:pt idx="1935">
                  <c:v>73.855000000000004</c:v>
                </c:pt>
                <c:pt idx="1936">
                  <c:v>73.888000000000005</c:v>
                </c:pt>
                <c:pt idx="1937">
                  <c:v>73.921000000000006</c:v>
                </c:pt>
                <c:pt idx="1938">
                  <c:v>73.953999999999994</c:v>
                </c:pt>
                <c:pt idx="1939">
                  <c:v>73.986999999999995</c:v>
                </c:pt>
                <c:pt idx="1940">
                  <c:v>74.02</c:v>
                </c:pt>
                <c:pt idx="1941">
                  <c:v>74.052999999999997</c:v>
                </c:pt>
                <c:pt idx="1942">
                  <c:v>74.085999999999999</c:v>
                </c:pt>
                <c:pt idx="1943">
                  <c:v>74.119</c:v>
                </c:pt>
                <c:pt idx="1944">
                  <c:v>74.152000000000001</c:v>
                </c:pt>
                <c:pt idx="1945">
                  <c:v>74.185000000000002</c:v>
                </c:pt>
                <c:pt idx="1946">
                  <c:v>74.218000000000004</c:v>
                </c:pt>
                <c:pt idx="1947">
                  <c:v>74.251000000000005</c:v>
                </c:pt>
                <c:pt idx="1948">
                  <c:v>74.284000000000006</c:v>
                </c:pt>
                <c:pt idx="1949">
                  <c:v>74.316999999999993</c:v>
                </c:pt>
                <c:pt idx="1950">
                  <c:v>74.349999999999994</c:v>
                </c:pt>
                <c:pt idx="1951">
                  <c:v>74.382999999999996</c:v>
                </c:pt>
                <c:pt idx="1952">
                  <c:v>74.415999999999997</c:v>
                </c:pt>
                <c:pt idx="1953">
                  <c:v>74.448999999999998</c:v>
                </c:pt>
                <c:pt idx="1954">
                  <c:v>74.481999999999999</c:v>
                </c:pt>
                <c:pt idx="1955">
                  <c:v>74.515000000000001</c:v>
                </c:pt>
                <c:pt idx="1956">
                  <c:v>74.548000000000002</c:v>
                </c:pt>
                <c:pt idx="1957">
                  <c:v>74.581000000000003</c:v>
                </c:pt>
                <c:pt idx="1958">
                  <c:v>74.614000000000004</c:v>
                </c:pt>
                <c:pt idx="1959">
                  <c:v>74.647000000000006</c:v>
                </c:pt>
                <c:pt idx="1960">
                  <c:v>74.680000000000007</c:v>
                </c:pt>
                <c:pt idx="1961">
                  <c:v>74.712999999999994</c:v>
                </c:pt>
                <c:pt idx="1962">
                  <c:v>74.745999999999995</c:v>
                </c:pt>
                <c:pt idx="1963">
                  <c:v>74.778999999999996</c:v>
                </c:pt>
                <c:pt idx="1964">
                  <c:v>74.811999999999998</c:v>
                </c:pt>
                <c:pt idx="1965">
                  <c:v>74.844999999999999</c:v>
                </c:pt>
                <c:pt idx="1966">
                  <c:v>74.878</c:v>
                </c:pt>
                <c:pt idx="1967">
                  <c:v>74.911000000000001</c:v>
                </c:pt>
                <c:pt idx="1968">
                  <c:v>74.944000000000003</c:v>
                </c:pt>
                <c:pt idx="1969">
                  <c:v>74.977000000000004</c:v>
                </c:pt>
                <c:pt idx="1970">
                  <c:v>75.010000000000005</c:v>
                </c:pt>
                <c:pt idx="1971">
                  <c:v>75.043000000000006</c:v>
                </c:pt>
                <c:pt idx="1972">
                  <c:v>75.075999999999993</c:v>
                </c:pt>
                <c:pt idx="1973">
                  <c:v>75.108999999999995</c:v>
                </c:pt>
                <c:pt idx="1974">
                  <c:v>75.141999999999996</c:v>
                </c:pt>
                <c:pt idx="1975">
                  <c:v>75.174999999999997</c:v>
                </c:pt>
                <c:pt idx="1976">
                  <c:v>75.207999999999998</c:v>
                </c:pt>
                <c:pt idx="1977">
                  <c:v>75.241</c:v>
                </c:pt>
                <c:pt idx="1978">
                  <c:v>75.274000000000001</c:v>
                </c:pt>
                <c:pt idx="1979">
                  <c:v>75.307000000000002</c:v>
                </c:pt>
                <c:pt idx="1980">
                  <c:v>75.34</c:v>
                </c:pt>
                <c:pt idx="1981">
                  <c:v>75.373000000000005</c:v>
                </c:pt>
                <c:pt idx="1982">
                  <c:v>75.406000000000006</c:v>
                </c:pt>
                <c:pt idx="1983">
                  <c:v>75.438999999999993</c:v>
                </c:pt>
                <c:pt idx="1984">
                  <c:v>75.471999999999994</c:v>
                </c:pt>
                <c:pt idx="1985">
                  <c:v>75.504999999999995</c:v>
                </c:pt>
                <c:pt idx="1986">
                  <c:v>75.537999999999997</c:v>
                </c:pt>
                <c:pt idx="1987">
                  <c:v>75.570999999999998</c:v>
                </c:pt>
                <c:pt idx="1988">
                  <c:v>75.603999999999999</c:v>
                </c:pt>
                <c:pt idx="1989">
                  <c:v>75.637</c:v>
                </c:pt>
                <c:pt idx="1990">
                  <c:v>75.67</c:v>
                </c:pt>
                <c:pt idx="1991">
                  <c:v>75.703000000000003</c:v>
                </c:pt>
                <c:pt idx="1992">
                  <c:v>75.736000000000004</c:v>
                </c:pt>
                <c:pt idx="1993">
                  <c:v>75.769000000000005</c:v>
                </c:pt>
                <c:pt idx="1994">
                  <c:v>75.802000000000007</c:v>
                </c:pt>
                <c:pt idx="1995">
                  <c:v>75.834999999999994</c:v>
                </c:pt>
                <c:pt idx="1996">
                  <c:v>75.867999999999995</c:v>
                </c:pt>
                <c:pt idx="1997">
                  <c:v>75.900999999999996</c:v>
                </c:pt>
                <c:pt idx="1998">
                  <c:v>75.933999999999997</c:v>
                </c:pt>
                <c:pt idx="1999">
                  <c:v>75.966999999999999</c:v>
                </c:pt>
                <c:pt idx="2000">
                  <c:v>76</c:v>
                </c:pt>
                <c:pt idx="2001">
                  <c:v>76.033000000000001</c:v>
                </c:pt>
                <c:pt idx="2002">
                  <c:v>76.066000000000003</c:v>
                </c:pt>
                <c:pt idx="2003">
                  <c:v>76.099000000000004</c:v>
                </c:pt>
                <c:pt idx="2004">
                  <c:v>76.132000000000005</c:v>
                </c:pt>
                <c:pt idx="2005">
                  <c:v>76.165000000000006</c:v>
                </c:pt>
                <c:pt idx="2006">
                  <c:v>76.197999999999993</c:v>
                </c:pt>
                <c:pt idx="2007">
                  <c:v>76.230999999999995</c:v>
                </c:pt>
                <c:pt idx="2008">
                  <c:v>76.263999999999996</c:v>
                </c:pt>
                <c:pt idx="2009">
                  <c:v>76.296999999999997</c:v>
                </c:pt>
                <c:pt idx="2010">
                  <c:v>76.33</c:v>
                </c:pt>
                <c:pt idx="2011">
                  <c:v>76.363</c:v>
                </c:pt>
                <c:pt idx="2012">
                  <c:v>76.396000000000001</c:v>
                </c:pt>
                <c:pt idx="2013">
                  <c:v>76.429000000000002</c:v>
                </c:pt>
                <c:pt idx="2014">
                  <c:v>76.462000000000003</c:v>
                </c:pt>
                <c:pt idx="2015">
                  <c:v>76.495000000000005</c:v>
                </c:pt>
                <c:pt idx="2016">
                  <c:v>76.528000000000006</c:v>
                </c:pt>
                <c:pt idx="2017">
                  <c:v>76.561000000000007</c:v>
                </c:pt>
                <c:pt idx="2018">
                  <c:v>76.593999999999994</c:v>
                </c:pt>
                <c:pt idx="2019">
                  <c:v>76.626999999999995</c:v>
                </c:pt>
                <c:pt idx="2020">
                  <c:v>76.66</c:v>
                </c:pt>
                <c:pt idx="2021">
                  <c:v>76.692999999999998</c:v>
                </c:pt>
                <c:pt idx="2022">
                  <c:v>76.725999999999999</c:v>
                </c:pt>
                <c:pt idx="2023">
                  <c:v>76.759</c:v>
                </c:pt>
                <c:pt idx="2024">
                  <c:v>76.792000000000002</c:v>
                </c:pt>
                <c:pt idx="2025">
                  <c:v>76.825000000000003</c:v>
                </c:pt>
                <c:pt idx="2026">
                  <c:v>76.858000000000004</c:v>
                </c:pt>
                <c:pt idx="2027">
                  <c:v>76.891000000000005</c:v>
                </c:pt>
                <c:pt idx="2028">
                  <c:v>76.924000000000007</c:v>
                </c:pt>
                <c:pt idx="2029">
                  <c:v>76.956999999999994</c:v>
                </c:pt>
                <c:pt idx="2030">
                  <c:v>76.989999999999995</c:v>
                </c:pt>
                <c:pt idx="2031">
                  <c:v>77.022999999999996</c:v>
                </c:pt>
                <c:pt idx="2032">
                  <c:v>77.055999999999997</c:v>
                </c:pt>
                <c:pt idx="2033">
                  <c:v>77.088999999999999</c:v>
                </c:pt>
                <c:pt idx="2034">
                  <c:v>77.122</c:v>
                </c:pt>
                <c:pt idx="2035">
                  <c:v>77.155000000000001</c:v>
                </c:pt>
                <c:pt idx="2036">
                  <c:v>77.188000000000002</c:v>
                </c:pt>
                <c:pt idx="2037">
                  <c:v>77.221000000000004</c:v>
                </c:pt>
                <c:pt idx="2038">
                  <c:v>77.254000000000005</c:v>
                </c:pt>
                <c:pt idx="2039">
                  <c:v>77.287000000000006</c:v>
                </c:pt>
                <c:pt idx="2040">
                  <c:v>77.319999999999993</c:v>
                </c:pt>
                <c:pt idx="2041">
                  <c:v>77.352999999999994</c:v>
                </c:pt>
                <c:pt idx="2042">
                  <c:v>77.385999999999996</c:v>
                </c:pt>
                <c:pt idx="2043">
                  <c:v>77.418999999999997</c:v>
                </c:pt>
                <c:pt idx="2044">
                  <c:v>77.451999999999998</c:v>
                </c:pt>
                <c:pt idx="2045">
                  <c:v>77.484999999999999</c:v>
                </c:pt>
                <c:pt idx="2046">
                  <c:v>77.518000000000001</c:v>
                </c:pt>
                <c:pt idx="2047">
                  <c:v>77.551000000000002</c:v>
                </c:pt>
                <c:pt idx="2048">
                  <c:v>77.584000000000003</c:v>
                </c:pt>
                <c:pt idx="2049">
                  <c:v>77.617000000000004</c:v>
                </c:pt>
                <c:pt idx="2050">
                  <c:v>77.650000000000006</c:v>
                </c:pt>
                <c:pt idx="2051">
                  <c:v>77.683000000000007</c:v>
                </c:pt>
                <c:pt idx="2052">
                  <c:v>77.715999999999994</c:v>
                </c:pt>
                <c:pt idx="2053">
                  <c:v>77.748999999999995</c:v>
                </c:pt>
                <c:pt idx="2054">
                  <c:v>77.781999999999996</c:v>
                </c:pt>
                <c:pt idx="2055">
                  <c:v>77.814999999999998</c:v>
                </c:pt>
                <c:pt idx="2056">
                  <c:v>77.847999999999999</c:v>
                </c:pt>
                <c:pt idx="2057">
                  <c:v>77.881</c:v>
                </c:pt>
                <c:pt idx="2058">
                  <c:v>77.914000000000001</c:v>
                </c:pt>
                <c:pt idx="2059">
                  <c:v>77.947000000000003</c:v>
                </c:pt>
                <c:pt idx="2060">
                  <c:v>77.98</c:v>
                </c:pt>
                <c:pt idx="2061">
                  <c:v>78.013000000000005</c:v>
                </c:pt>
                <c:pt idx="2062">
                  <c:v>78.046000000000006</c:v>
                </c:pt>
                <c:pt idx="2063">
                  <c:v>78.078999999999994</c:v>
                </c:pt>
                <c:pt idx="2064">
                  <c:v>78.111999999999995</c:v>
                </c:pt>
                <c:pt idx="2065">
                  <c:v>78.144999999999996</c:v>
                </c:pt>
                <c:pt idx="2066">
                  <c:v>78.177999999999997</c:v>
                </c:pt>
                <c:pt idx="2067">
                  <c:v>78.210999999999999</c:v>
                </c:pt>
                <c:pt idx="2068">
                  <c:v>78.244</c:v>
                </c:pt>
                <c:pt idx="2069">
                  <c:v>78.277000000000001</c:v>
                </c:pt>
                <c:pt idx="2070">
                  <c:v>78.31</c:v>
                </c:pt>
                <c:pt idx="2071">
                  <c:v>78.343000000000004</c:v>
                </c:pt>
                <c:pt idx="2072">
                  <c:v>78.376000000000005</c:v>
                </c:pt>
                <c:pt idx="2073">
                  <c:v>78.409000000000006</c:v>
                </c:pt>
                <c:pt idx="2074">
                  <c:v>78.441999999999993</c:v>
                </c:pt>
                <c:pt idx="2075">
                  <c:v>78.474999999999994</c:v>
                </c:pt>
                <c:pt idx="2076">
                  <c:v>78.507999999999996</c:v>
                </c:pt>
                <c:pt idx="2077">
                  <c:v>78.540999999999997</c:v>
                </c:pt>
                <c:pt idx="2078">
                  <c:v>78.573999999999998</c:v>
                </c:pt>
                <c:pt idx="2079">
                  <c:v>78.606999999999999</c:v>
                </c:pt>
                <c:pt idx="2080">
                  <c:v>78.64</c:v>
                </c:pt>
                <c:pt idx="2081">
                  <c:v>78.673000000000002</c:v>
                </c:pt>
                <c:pt idx="2082">
                  <c:v>78.706000000000003</c:v>
                </c:pt>
                <c:pt idx="2083">
                  <c:v>78.739000000000004</c:v>
                </c:pt>
                <c:pt idx="2084">
                  <c:v>78.772000000000006</c:v>
                </c:pt>
                <c:pt idx="2085">
                  <c:v>78.805000000000007</c:v>
                </c:pt>
                <c:pt idx="2086">
                  <c:v>78.837999999999994</c:v>
                </c:pt>
                <c:pt idx="2087">
                  <c:v>78.870999999999995</c:v>
                </c:pt>
                <c:pt idx="2088">
                  <c:v>78.903999999999996</c:v>
                </c:pt>
                <c:pt idx="2089">
                  <c:v>78.936999999999998</c:v>
                </c:pt>
                <c:pt idx="2090">
                  <c:v>78.97</c:v>
                </c:pt>
                <c:pt idx="2091">
                  <c:v>79.003</c:v>
                </c:pt>
                <c:pt idx="2092">
                  <c:v>79.036000000000001</c:v>
                </c:pt>
                <c:pt idx="2093">
                  <c:v>79.069000000000003</c:v>
                </c:pt>
                <c:pt idx="2094">
                  <c:v>79.102000000000004</c:v>
                </c:pt>
                <c:pt idx="2095">
                  <c:v>79.135000000000005</c:v>
                </c:pt>
                <c:pt idx="2096">
                  <c:v>79.168000000000006</c:v>
                </c:pt>
                <c:pt idx="2097">
                  <c:v>79.200999999999993</c:v>
                </c:pt>
                <c:pt idx="2098">
                  <c:v>79.233999999999995</c:v>
                </c:pt>
                <c:pt idx="2099">
                  <c:v>79.266999999999996</c:v>
                </c:pt>
                <c:pt idx="2100">
                  <c:v>79.3</c:v>
                </c:pt>
                <c:pt idx="2101">
                  <c:v>79.332999999999998</c:v>
                </c:pt>
                <c:pt idx="2102">
                  <c:v>79.366</c:v>
                </c:pt>
                <c:pt idx="2103">
                  <c:v>79.399000000000001</c:v>
                </c:pt>
                <c:pt idx="2104">
                  <c:v>79.432000000000002</c:v>
                </c:pt>
                <c:pt idx="2105">
                  <c:v>79.465000000000003</c:v>
                </c:pt>
                <c:pt idx="2106">
                  <c:v>79.498000000000005</c:v>
                </c:pt>
                <c:pt idx="2107">
                  <c:v>79.531000000000006</c:v>
                </c:pt>
                <c:pt idx="2108">
                  <c:v>79.563999999999993</c:v>
                </c:pt>
                <c:pt idx="2109">
                  <c:v>79.596999999999994</c:v>
                </c:pt>
                <c:pt idx="2110">
                  <c:v>79.63</c:v>
                </c:pt>
                <c:pt idx="2111">
                  <c:v>79.662999999999997</c:v>
                </c:pt>
                <c:pt idx="2112">
                  <c:v>79.695999999999998</c:v>
                </c:pt>
                <c:pt idx="2113">
                  <c:v>79.728999999999999</c:v>
                </c:pt>
                <c:pt idx="2114">
                  <c:v>79.762</c:v>
                </c:pt>
                <c:pt idx="2115">
                  <c:v>79.795000000000002</c:v>
                </c:pt>
                <c:pt idx="2116">
                  <c:v>79.828000000000003</c:v>
                </c:pt>
                <c:pt idx="2117">
                  <c:v>79.861000000000004</c:v>
                </c:pt>
                <c:pt idx="2118">
                  <c:v>79.894000000000005</c:v>
                </c:pt>
                <c:pt idx="2119">
                  <c:v>79.927000000000007</c:v>
                </c:pt>
                <c:pt idx="2120">
                  <c:v>79.959999999999994</c:v>
                </c:pt>
                <c:pt idx="2121">
                  <c:v>79.992999999999995</c:v>
                </c:pt>
                <c:pt idx="2122">
                  <c:v>80.025999999999996</c:v>
                </c:pt>
                <c:pt idx="2123">
                  <c:v>80.058999999999997</c:v>
                </c:pt>
                <c:pt idx="2124">
                  <c:v>80.091999999999999</c:v>
                </c:pt>
                <c:pt idx="2125">
                  <c:v>80.125</c:v>
                </c:pt>
                <c:pt idx="2126">
                  <c:v>80.158000000000001</c:v>
                </c:pt>
                <c:pt idx="2127">
                  <c:v>80.191000000000003</c:v>
                </c:pt>
                <c:pt idx="2128">
                  <c:v>80.224000000000004</c:v>
                </c:pt>
                <c:pt idx="2129">
                  <c:v>80.257000000000005</c:v>
                </c:pt>
                <c:pt idx="2130">
                  <c:v>80.290000000000006</c:v>
                </c:pt>
                <c:pt idx="2131">
                  <c:v>80.322999999999993</c:v>
                </c:pt>
                <c:pt idx="2132">
                  <c:v>80.355999999999995</c:v>
                </c:pt>
                <c:pt idx="2133">
                  <c:v>80.388999999999996</c:v>
                </c:pt>
                <c:pt idx="2134">
                  <c:v>80.421999999999997</c:v>
                </c:pt>
                <c:pt idx="2135">
                  <c:v>80.454999999999998</c:v>
                </c:pt>
                <c:pt idx="2136">
                  <c:v>80.488</c:v>
                </c:pt>
                <c:pt idx="2137">
                  <c:v>80.521000000000001</c:v>
                </c:pt>
                <c:pt idx="2138">
                  <c:v>80.554000000000002</c:v>
                </c:pt>
                <c:pt idx="2139">
                  <c:v>80.587000000000003</c:v>
                </c:pt>
                <c:pt idx="2140">
                  <c:v>80.62</c:v>
                </c:pt>
                <c:pt idx="2141">
                  <c:v>80.653000000000006</c:v>
                </c:pt>
                <c:pt idx="2142">
                  <c:v>80.686000000000007</c:v>
                </c:pt>
                <c:pt idx="2143">
                  <c:v>80.718999999999994</c:v>
                </c:pt>
                <c:pt idx="2144">
                  <c:v>80.751999999999995</c:v>
                </c:pt>
                <c:pt idx="2145">
                  <c:v>80.784999999999997</c:v>
                </c:pt>
                <c:pt idx="2146">
                  <c:v>80.817999999999998</c:v>
                </c:pt>
                <c:pt idx="2147">
                  <c:v>80.850999999999999</c:v>
                </c:pt>
                <c:pt idx="2148">
                  <c:v>80.884</c:v>
                </c:pt>
                <c:pt idx="2149">
                  <c:v>80.917000000000002</c:v>
                </c:pt>
                <c:pt idx="2150">
                  <c:v>80.95</c:v>
                </c:pt>
                <c:pt idx="2151">
                  <c:v>80.983000000000004</c:v>
                </c:pt>
                <c:pt idx="2152">
                  <c:v>81.016000000000005</c:v>
                </c:pt>
                <c:pt idx="2153">
                  <c:v>81.049000000000007</c:v>
                </c:pt>
                <c:pt idx="2154">
                  <c:v>81.081999999999994</c:v>
                </c:pt>
                <c:pt idx="2155">
                  <c:v>81.114999999999995</c:v>
                </c:pt>
                <c:pt idx="2156">
                  <c:v>81.147999999999996</c:v>
                </c:pt>
                <c:pt idx="2157">
                  <c:v>81.180999999999997</c:v>
                </c:pt>
                <c:pt idx="2158">
                  <c:v>81.213999999999999</c:v>
                </c:pt>
                <c:pt idx="2159">
                  <c:v>81.247</c:v>
                </c:pt>
                <c:pt idx="2160">
                  <c:v>81.28</c:v>
                </c:pt>
                <c:pt idx="2161">
                  <c:v>81.313000000000002</c:v>
                </c:pt>
                <c:pt idx="2162">
                  <c:v>81.346000000000004</c:v>
                </c:pt>
                <c:pt idx="2163">
                  <c:v>81.379000000000005</c:v>
                </c:pt>
                <c:pt idx="2164">
                  <c:v>81.412000000000006</c:v>
                </c:pt>
                <c:pt idx="2165">
                  <c:v>81.444999999999993</c:v>
                </c:pt>
                <c:pt idx="2166">
                  <c:v>81.477999999999994</c:v>
                </c:pt>
                <c:pt idx="2167">
                  <c:v>81.510999999999996</c:v>
                </c:pt>
                <c:pt idx="2168">
                  <c:v>81.543999999999997</c:v>
                </c:pt>
                <c:pt idx="2169">
                  <c:v>81.576999999999998</c:v>
                </c:pt>
                <c:pt idx="2170">
                  <c:v>81.61</c:v>
                </c:pt>
                <c:pt idx="2171">
                  <c:v>81.643000000000001</c:v>
                </c:pt>
                <c:pt idx="2172">
                  <c:v>81.676000000000002</c:v>
                </c:pt>
                <c:pt idx="2173">
                  <c:v>81.709000000000003</c:v>
                </c:pt>
                <c:pt idx="2174">
                  <c:v>81.742000000000004</c:v>
                </c:pt>
                <c:pt idx="2175">
                  <c:v>81.775000000000006</c:v>
                </c:pt>
                <c:pt idx="2176">
                  <c:v>81.808000000000007</c:v>
                </c:pt>
                <c:pt idx="2177">
                  <c:v>81.840999999999994</c:v>
                </c:pt>
                <c:pt idx="2178">
                  <c:v>81.873999999999995</c:v>
                </c:pt>
                <c:pt idx="2179">
                  <c:v>81.906999999999996</c:v>
                </c:pt>
                <c:pt idx="2180">
                  <c:v>81.94</c:v>
                </c:pt>
                <c:pt idx="2181">
                  <c:v>81.972999999999999</c:v>
                </c:pt>
                <c:pt idx="2182">
                  <c:v>82.006</c:v>
                </c:pt>
                <c:pt idx="2183">
                  <c:v>82.039000000000001</c:v>
                </c:pt>
                <c:pt idx="2184">
                  <c:v>82.072000000000003</c:v>
                </c:pt>
                <c:pt idx="2185">
                  <c:v>82.105000000000004</c:v>
                </c:pt>
                <c:pt idx="2186">
                  <c:v>82.138000000000005</c:v>
                </c:pt>
                <c:pt idx="2187">
                  <c:v>82.171000000000006</c:v>
                </c:pt>
                <c:pt idx="2188">
                  <c:v>82.203999999999994</c:v>
                </c:pt>
                <c:pt idx="2189">
                  <c:v>82.236999999999995</c:v>
                </c:pt>
                <c:pt idx="2190">
                  <c:v>82.27</c:v>
                </c:pt>
                <c:pt idx="2191">
                  <c:v>82.302999999999997</c:v>
                </c:pt>
                <c:pt idx="2192">
                  <c:v>82.335999999999999</c:v>
                </c:pt>
                <c:pt idx="2193">
                  <c:v>82.369</c:v>
                </c:pt>
                <c:pt idx="2194">
                  <c:v>82.402000000000001</c:v>
                </c:pt>
                <c:pt idx="2195">
                  <c:v>82.435000000000002</c:v>
                </c:pt>
                <c:pt idx="2196">
                  <c:v>82.468000000000004</c:v>
                </c:pt>
                <c:pt idx="2197">
                  <c:v>82.501000000000005</c:v>
                </c:pt>
                <c:pt idx="2198">
                  <c:v>82.534000000000006</c:v>
                </c:pt>
                <c:pt idx="2199">
                  <c:v>82.566999999999993</c:v>
                </c:pt>
                <c:pt idx="2200">
                  <c:v>82.6</c:v>
                </c:pt>
                <c:pt idx="2201">
                  <c:v>82.632999999999996</c:v>
                </c:pt>
                <c:pt idx="2202">
                  <c:v>82.665999999999997</c:v>
                </c:pt>
                <c:pt idx="2203">
                  <c:v>82.698999999999998</c:v>
                </c:pt>
                <c:pt idx="2204">
                  <c:v>82.731999999999999</c:v>
                </c:pt>
                <c:pt idx="2205">
                  <c:v>82.765000000000001</c:v>
                </c:pt>
                <c:pt idx="2206">
                  <c:v>82.798000000000002</c:v>
                </c:pt>
                <c:pt idx="2207">
                  <c:v>82.831000000000003</c:v>
                </c:pt>
                <c:pt idx="2208">
                  <c:v>82.864000000000004</c:v>
                </c:pt>
                <c:pt idx="2209">
                  <c:v>82.897000000000006</c:v>
                </c:pt>
                <c:pt idx="2210">
                  <c:v>82.93</c:v>
                </c:pt>
                <c:pt idx="2211">
                  <c:v>82.962999999999994</c:v>
                </c:pt>
                <c:pt idx="2212">
                  <c:v>82.995999999999995</c:v>
                </c:pt>
                <c:pt idx="2213">
                  <c:v>83.028999999999996</c:v>
                </c:pt>
                <c:pt idx="2214">
                  <c:v>83.061999999999998</c:v>
                </c:pt>
                <c:pt idx="2215">
                  <c:v>83.094999999999999</c:v>
                </c:pt>
                <c:pt idx="2216">
                  <c:v>83.128</c:v>
                </c:pt>
                <c:pt idx="2217">
                  <c:v>83.161000000000001</c:v>
                </c:pt>
                <c:pt idx="2218">
                  <c:v>83.194000000000003</c:v>
                </c:pt>
                <c:pt idx="2219">
                  <c:v>83.227000000000004</c:v>
                </c:pt>
                <c:pt idx="2220">
                  <c:v>83.26</c:v>
                </c:pt>
                <c:pt idx="2221">
                  <c:v>83.293000000000006</c:v>
                </c:pt>
                <c:pt idx="2222">
                  <c:v>83.325999999999993</c:v>
                </c:pt>
                <c:pt idx="2223">
                  <c:v>83.358999999999995</c:v>
                </c:pt>
                <c:pt idx="2224">
                  <c:v>83.391999999999996</c:v>
                </c:pt>
                <c:pt idx="2225">
                  <c:v>83.424999999999997</c:v>
                </c:pt>
                <c:pt idx="2226">
                  <c:v>83.457999999999998</c:v>
                </c:pt>
                <c:pt idx="2227">
                  <c:v>83.491</c:v>
                </c:pt>
                <c:pt idx="2228">
                  <c:v>83.524000000000001</c:v>
                </c:pt>
                <c:pt idx="2229">
                  <c:v>83.557000000000002</c:v>
                </c:pt>
                <c:pt idx="2230">
                  <c:v>83.59</c:v>
                </c:pt>
                <c:pt idx="2231">
                  <c:v>83.623000000000005</c:v>
                </c:pt>
                <c:pt idx="2232">
                  <c:v>83.656000000000006</c:v>
                </c:pt>
                <c:pt idx="2233">
                  <c:v>83.688999999999993</c:v>
                </c:pt>
                <c:pt idx="2234">
                  <c:v>83.721999999999994</c:v>
                </c:pt>
                <c:pt idx="2235">
                  <c:v>83.754999999999995</c:v>
                </c:pt>
                <c:pt idx="2236">
                  <c:v>83.787999999999997</c:v>
                </c:pt>
                <c:pt idx="2237">
                  <c:v>83.820999999999998</c:v>
                </c:pt>
                <c:pt idx="2238">
                  <c:v>83.853999999999999</c:v>
                </c:pt>
                <c:pt idx="2239">
                  <c:v>83.887</c:v>
                </c:pt>
                <c:pt idx="2240">
                  <c:v>83.92</c:v>
                </c:pt>
                <c:pt idx="2241">
                  <c:v>83.953000000000003</c:v>
                </c:pt>
                <c:pt idx="2242">
                  <c:v>83.986000000000004</c:v>
                </c:pt>
                <c:pt idx="2243">
                  <c:v>84.019000000000005</c:v>
                </c:pt>
                <c:pt idx="2244">
                  <c:v>84.052000000000007</c:v>
                </c:pt>
                <c:pt idx="2245">
                  <c:v>84.084999999999994</c:v>
                </c:pt>
                <c:pt idx="2246">
                  <c:v>84.117999999999995</c:v>
                </c:pt>
                <c:pt idx="2247">
                  <c:v>84.150999999999996</c:v>
                </c:pt>
                <c:pt idx="2248">
                  <c:v>84.183999999999997</c:v>
                </c:pt>
                <c:pt idx="2249">
                  <c:v>84.216999999999999</c:v>
                </c:pt>
                <c:pt idx="2250">
                  <c:v>84.25</c:v>
                </c:pt>
                <c:pt idx="2251">
                  <c:v>84.283000000000001</c:v>
                </c:pt>
                <c:pt idx="2252">
                  <c:v>84.316000000000003</c:v>
                </c:pt>
                <c:pt idx="2253">
                  <c:v>84.349000000000004</c:v>
                </c:pt>
                <c:pt idx="2254">
                  <c:v>84.382000000000005</c:v>
                </c:pt>
                <c:pt idx="2255">
                  <c:v>84.415000000000006</c:v>
                </c:pt>
                <c:pt idx="2256">
                  <c:v>84.447999999999993</c:v>
                </c:pt>
                <c:pt idx="2257">
                  <c:v>84.480999999999995</c:v>
                </c:pt>
                <c:pt idx="2258">
                  <c:v>84.513999999999996</c:v>
                </c:pt>
                <c:pt idx="2259">
                  <c:v>84.546999999999997</c:v>
                </c:pt>
                <c:pt idx="2260">
                  <c:v>84.58</c:v>
                </c:pt>
                <c:pt idx="2261">
                  <c:v>84.613</c:v>
                </c:pt>
                <c:pt idx="2262">
                  <c:v>84.646000000000001</c:v>
                </c:pt>
                <c:pt idx="2263">
                  <c:v>84.679000000000002</c:v>
                </c:pt>
                <c:pt idx="2264">
                  <c:v>84.712000000000003</c:v>
                </c:pt>
                <c:pt idx="2265">
                  <c:v>84.745000000000005</c:v>
                </c:pt>
                <c:pt idx="2266">
                  <c:v>84.778000000000006</c:v>
                </c:pt>
                <c:pt idx="2267">
                  <c:v>84.811000000000007</c:v>
                </c:pt>
                <c:pt idx="2268">
                  <c:v>84.843999999999994</c:v>
                </c:pt>
                <c:pt idx="2269">
                  <c:v>84.876999999999995</c:v>
                </c:pt>
                <c:pt idx="2270">
                  <c:v>84.91</c:v>
                </c:pt>
                <c:pt idx="2271">
                  <c:v>84.942999999999998</c:v>
                </c:pt>
                <c:pt idx="2272">
                  <c:v>84.975999999999999</c:v>
                </c:pt>
                <c:pt idx="2273">
                  <c:v>85.009</c:v>
                </c:pt>
                <c:pt idx="2274">
                  <c:v>85.042000000000002</c:v>
                </c:pt>
                <c:pt idx="2275">
                  <c:v>85.075000000000003</c:v>
                </c:pt>
                <c:pt idx="2276">
                  <c:v>85.108000000000004</c:v>
                </c:pt>
                <c:pt idx="2277">
                  <c:v>85.141000000000005</c:v>
                </c:pt>
                <c:pt idx="2278">
                  <c:v>85.174000000000007</c:v>
                </c:pt>
                <c:pt idx="2279">
                  <c:v>85.206999999999994</c:v>
                </c:pt>
                <c:pt idx="2280">
                  <c:v>85.24</c:v>
                </c:pt>
                <c:pt idx="2281">
                  <c:v>85.272999999999996</c:v>
                </c:pt>
                <c:pt idx="2282">
                  <c:v>85.305999999999997</c:v>
                </c:pt>
                <c:pt idx="2283">
                  <c:v>85.338999999999999</c:v>
                </c:pt>
                <c:pt idx="2284">
                  <c:v>85.372</c:v>
                </c:pt>
                <c:pt idx="2285">
                  <c:v>85.405000000000001</c:v>
                </c:pt>
                <c:pt idx="2286">
                  <c:v>85.438000000000002</c:v>
                </c:pt>
                <c:pt idx="2287">
                  <c:v>85.471000000000004</c:v>
                </c:pt>
                <c:pt idx="2288">
                  <c:v>85.504000000000005</c:v>
                </c:pt>
                <c:pt idx="2289">
                  <c:v>85.537000000000006</c:v>
                </c:pt>
                <c:pt idx="2290">
                  <c:v>85.57</c:v>
                </c:pt>
                <c:pt idx="2291">
                  <c:v>85.602999999999994</c:v>
                </c:pt>
                <c:pt idx="2292">
                  <c:v>85.635999999999996</c:v>
                </c:pt>
                <c:pt idx="2293">
                  <c:v>85.668999999999997</c:v>
                </c:pt>
                <c:pt idx="2294">
                  <c:v>85.701999999999998</c:v>
                </c:pt>
                <c:pt idx="2295">
                  <c:v>85.734999999999999</c:v>
                </c:pt>
                <c:pt idx="2296">
                  <c:v>85.768000000000001</c:v>
                </c:pt>
                <c:pt idx="2297">
                  <c:v>85.801000000000002</c:v>
                </c:pt>
                <c:pt idx="2298">
                  <c:v>85.834000000000003</c:v>
                </c:pt>
                <c:pt idx="2299">
                  <c:v>85.867000000000004</c:v>
                </c:pt>
                <c:pt idx="2300">
                  <c:v>85.9</c:v>
                </c:pt>
                <c:pt idx="2301">
                  <c:v>85.933000000000007</c:v>
                </c:pt>
                <c:pt idx="2302">
                  <c:v>85.965999999999994</c:v>
                </c:pt>
                <c:pt idx="2303">
                  <c:v>85.998999999999995</c:v>
                </c:pt>
                <c:pt idx="2304">
                  <c:v>86.031999999999996</c:v>
                </c:pt>
                <c:pt idx="2305">
                  <c:v>86.064999999999998</c:v>
                </c:pt>
                <c:pt idx="2306">
                  <c:v>86.097999999999999</c:v>
                </c:pt>
                <c:pt idx="2307">
                  <c:v>86.131</c:v>
                </c:pt>
                <c:pt idx="2308">
                  <c:v>86.164000000000001</c:v>
                </c:pt>
                <c:pt idx="2309">
                  <c:v>86.197000000000003</c:v>
                </c:pt>
                <c:pt idx="2310">
                  <c:v>86.23</c:v>
                </c:pt>
                <c:pt idx="2311">
                  <c:v>86.263000000000005</c:v>
                </c:pt>
                <c:pt idx="2312">
                  <c:v>86.296000000000006</c:v>
                </c:pt>
                <c:pt idx="2313">
                  <c:v>86.328999999999994</c:v>
                </c:pt>
                <c:pt idx="2314">
                  <c:v>86.361999999999995</c:v>
                </c:pt>
                <c:pt idx="2315">
                  <c:v>86.394999999999996</c:v>
                </c:pt>
                <c:pt idx="2316">
                  <c:v>86.427999999999997</c:v>
                </c:pt>
                <c:pt idx="2317">
                  <c:v>86.460999999999999</c:v>
                </c:pt>
                <c:pt idx="2318">
                  <c:v>86.494</c:v>
                </c:pt>
                <c:pt idx="2319">
                  <c:v>86.527000000000001</c:v>
                </c:pt>
                <c:pt idx="2320">
                  <c:v>86.56</c:v>
                </c:pt>
                <c:pt idx="2321">
                  <c:v>86.593000000000004</c:v>
                </c:pt>
                <c:pt idx="2322">
                  <c:v>86.626000000000005</c:v>
                </c:pt>
                <c:pt idx="2323">
                  <c:v>86.659000000000006</c:v>
                </c:pt>
                <c:pt idx="2324">
                  <c:v>86.691999999999993</c:v>
                </c:pt>
                <c:pt idx="2325">
                  <c:v>86.724999999999994</c:v>
                </c:pt>
                <c:pt idx="2326">
                  <c:v>86.757999999999996</c:v>
                </c:pt>
                <c:pt idx="2327">
                  <c:v>86.790999999999997</c:v>
                </c:pt>
                <c:pt idx="2328">
                  <c:v>86.823999999999998</c:v>
                </c:pt>
                <c:pt idx="2329">
                  <c:v>86.856999999999999</c:v>
                </c:pt>
                <c:pt idx="2330">
                  <c:v>86.89</c:v>
                </c:pt>
                <c:pt idx="2331">
                  <c:v>86.923000000000002</c:v>
                </c:pt>
                <c:pt idx="2332">
                  <c:v>86.956000000000003</c:v>
                </c:pt>
                <c:pt idx="2333">
                  <c:v>86.989000000000004</c:v>
                </c:pt>
                <c:pt idx="2334">
                  <c:v>87.022000000000006</c:v>
                </c:pt>
                <c:pt idx="2335">
                  <c:v>87.055000000000007</c:v>
                </c:pt>
                <c:pt idx="2336">
                  <c:v>87.087999999999994</c:v>
                </c:pt>
                <c:pt idx="2337">
                  <c:v>87.120999999999995</c:v>
                </c:pt>
                <c:pt idx="2338">
                  <c:v>87.153999999999996</c:v>
                </c:pt>
                <c:pt idx="2339">
                  <c:v>87.186999999999998</c:v>
                </c:pt>
                <c:pt idx="2340">
                  <c:v>87.22</c:v>
                </c:pt>
                <c:pt idx="2341">
                  <c:v>87.253</c:v>
                </c:pt>
                <c:pt idx="2342">
                  <c:v>87.286000000000001</c:v>
                </c:pt>
                <c:pt idx="2343">
                  <c:v>87.319000000000003</c:v>
                </c:pt>
                <c:pt idx="2344">
                  <c:v>87.352000000000004</c:v>
                </c:pt>
                <c:pt idx="2345">
                  <c:v>87.385000000000005</c:v>
                </c:pt>
                <c:pt idx="2346">
                  <c:v>87.418000000000006</c:v>
                </c:pt>
                <c:pt idx="2347">
                  <c:v>87.450999999999993</c:v>
                </c:pt>
                <c:pt idx="2348">
                  <c:v>87.483999999999995</c:v>
                </c:pt>
                <c:pt idx="2349">
                  <c:v>87.516999999999996</c:v>
                </c:pt>
                <c:pt idx="2350">
                  <c:v>87.55</c:v>
                </c:pt>
                <c:pt idx="2351">
                  <c:v>87.582999999999998</c:v>
                </c:pt>
                <c:pt idx="2352">
                  <c:v>87.616</c:v>
                </c:pt>
                <c:pt idx="2353">
                  <c:v>87.649000000000001</c:v>
                </c:pt>
                <c:pt idx="2354">
                  <c:v>87.682000000000002</c:v>
                </c:pt>
                <c:pt idx="2355">
                  <c:v>87.715000000000003</c:v>
                </c:pt>
                <c:pt idx="2356">
                  <c:v>87.748000000000005</c:v>
                </c:pt>
                <c:pt idx="2357">
                  <c:v>87.781000000000006</c:v>
                </c:pt>
                <c:pt idx="2358">
                  <c:v>87.813999999999993</c:v>
                </c:pt>
                <c:pt idx="2359">
                  <c:v>87.846999999999994</c:v>
                </c:pt>
                <c:pt idx="2360">
                  <c:v>87.88</c:v>
                </c:pt>
                <c:pt idx="2361">
                  <c:v>87.912999999999997</c:v>
                </c:pt>
                <c:pt idx="2362">
                  <c:v>87.945999999999998</c:v>
                </c:pt>
                <c:pt idx="2363">
                  <c:v>87.978999999999999</c:v>
                </c:pt>
                <c:pt idx="2364">
                  <c:v>88.012</c:v>
                </c:pt>
                <c:pt idx="2365">
                  <c:v>88.045000000000002</c:v>
                </c:pt>
                <c:pt idx="2366">
                  <c:v>88.078000000000003</c:v>
                </c:pt>
                <c:pt idx="2367">
                  <c:v>88.111000000000004</c:v>
                </c:pt>
                <c:pt idx="2368">
                  <c:v>88.144000000000005</c:v>
                </c:pt>
                <c:pt idx="2369">
                  <c:v>88.177000000000007</c:v>
                </c:pt>
                <c:pt idx="2370">
                  <c:v>88.21</c:v>
                </c:pt>
                <c:pt idx="2371">
                  <c:v>88.242999999999995</c:v>
                </c:pt>
                <c:pt idx="2372">
                  <c:v>88.275999999999996</c:v>
                </c:pt>
                <c:pt idx="2373">
                  <c:v>88.308999999999997</c:v>
                </c:pt>
                <c:pt idx="2374">
                  <c:v>88.341999999999999</c:v>
                </c:pt>
                <c:pt idx="2375">
                  <c:v>88.375</c:v>
                </c:pt>
                <c:pt idx="2376">
                  <c:v>88.408000000000001</c:v>
                </c:pt>
                <c:pt idx="2377">
                  <c:v>88.441000000000003</c:v>
                </c:pt>
                <c:pt idx="2378">
                  <c:v>88.474000000000004</c:v>
                </c:pt>
                <c:pt idx="2379">
                  <c:v>88.507000000000005</c:v>
                </c:pt>
                <c:pt idx="2380">
                  <c:v>88.54</c:v>
                </c:pt>
                <c:pt idx="2381">
                  <c:v>88.572999999999993</c:v>
                </c:pt>
                <c:pt idx="2382">
                  <c:v>88.605999999999995</c:v>
                </c:pt>
                <c:pt idx="2383">
                  <c:v>88.638999999999996</c:v>
                </c:pt>
                <c:pt idx="2384">
                  <c:v>88.671999999999997</c:v>
                </c:pt>
                <c:pt idx="2385">
                  <c:v>88.704999999999998</c:v>
                </c:pt>
                <c:pt idx="2386">
                  <c:v>88.738</c:v>
                </c:pt>
                <c:pt idx="2387">
                  <c:v>88.771000000000001</c:v>
                </c:pt>
                <c:pt idx="2388">
                  <c:v>88.804000000000002</c:v>
                </c:pt>
                <c:pt idx="2389">
                  <c:v>88.837000000000003</c:v>
                </c:pt>
                <c:pt idx="2390">
                  <c:v>88.87</c:v>
                </c:pt>
                <c:pt idx="2391">
                  <c:v>88.903000000000006</c:v>
                </c:pt>
                <c:pt idx="2392">
                  <c:v>88.936000000000007</c:v>
                </c:pt>
                <c:pt idx="2393">
                  <c:v>88.968999999999994</c:v>
                </c:pt>
                <c:pt idx="2394">
                  <c:v>89.001999999999995</c:v>
                </c:pt>
                <c:pt idx="2395">
                  <c:v>89.034999999999997</c:v>
                </c:pt>
                <c:pt idx="2396">
                  <c:v>89.067999999999998</c:v>
                </c:pt>
                <c:pt idx="2397">
                  <c:v>89.100999999999999</c:v>
                </c:pt>
                <c:pt idx="2398">
                  <c:v>89.134</c:v>
                </c:pt>
                <c:pt idx="2399">
                  <c:v>89.167000000000002</c:v>
                </c:pt>
                <c:pt idx="2400">
                  <c:v>89.2</c:v>
                </c:pt>
                <c:pt idx="2401">
                  <c:v>89.233000000000004</c:v>
                </c:pt>
                <c:pt idx="2402">
                  <c:v>89.266000000000005</c:v>
                </c:pt>
                <c:pt idx="2403">
                  <c:v>89.299000000000007</c:v>
                </c:pt>
                <c:pt idx="2404">
                  <c:v>89.331999999999994</c:v>
                </c:pt>
                <c:pt idx="2405">
                  <c:v>89.364999999999995</c:v>
                </c:pt>
                <c:pt idx="2406">
                  <c:v>89.397999999999996</c:v>
                </c:pt>
                <c:pt idx="2407">
                  <c:v>89.430999999999997</c:v>
                </c:pt>
                <c:pt idx="2408">
                  <c:v>89.463999999999999</c:v>
                </c:pt>
                <c:pt idx="2409">
                  <c:v>89.497</c:v>
                </c:pt>
                <c:pt idx="2410">
                  <c:v>89.53</c:v>
                </c:pt>
                <c:pt idx="2411">
                  <c:v>89.563000000000002</c:v>
                </c:pt>
                <c:pt idx="2412">
                  <c:v>89.596000000000004</c:v>
                </c:pt>
                <c:pt idx="2413">
                  <c:v>89.629000000000005</c:v>
                </c:pt>
                <c:pt idx="2414">
                  <c:v>89.662000000000006</c:v>
                </c:pt>
                <c:pt idx="2415">
                  <c:v>89.694999999999993</c:v>
                </c:pt>
                <c:pt idx="2416">
                  <c:v>89.727999999999994</c:v>
                </c:pt>
                <c:pt idx="2417">
                  <c:v>89.760999999999996</c:v>
                </c:pt>
                <c:pt idx="2418">
                  <c:v>89.793999999999997</c:v>
                </c:pt>
                <c:pt idx="2419">
                  <c:v>89.826999999999998</c:v>
                </c:pt>
                <c:pt idx="2420">
                  <c:v>89.86</c:v>
                </c:pt>
                <c:pt idx="2421">
                  <c:v>89.893000000000001</c:v>
                </c:pt>
                <c:pt idx="2422">
                  <c:v>89.926000000000002</c:v>
                </c:pt>
                <c:pt idx="2423">
                  <c:v>89.959000000000003</c:v>
                </c:pt>
              </c:numCache>
            </c:numRef>
          </c:xVal>
          <c:yVal>
            <c:numRef>
              <c:f>XRD!$C$3:$C$2426</c:f>
              <c:numCache>
                <c:formatCode>General</c:formatCode>
                <c:ptCount val="2424"/>
                <c:pt idx="0">
                  <c:v>165.0001</c:v>
                </c:pt>
                <c:pt idx="1">
                  <c:v>172.0009</c:v>
                </c:pt>
                <c:pt idx="2">
                  <c:v>173.9975</c:v>
                </c:pt>
                <c:pt idx="3">
                  <c:v>171.0027</c:v>
                </c:pt>
                <c:pt idx="4">
                  <c:v>173.00110000000001</c:v>
                </c:pt>
                <c:pt idx="5">
                  <c:v>174.01509999999999</c:v>
                </c:pt>
                <c:pt idx="6">
                  <c:v>180.9846</c:v>
                </c:pt>
                <c:pt idx="7">
                  <c:v>175.01820000000001</c:v>
                </c:pt>
                <c:pt idx="8">
                  <c:v>180.95529999999999</c:v>
                </c:pt>
                <c:pt idx="9">
                  <c:v>168.02330000000001</c:v>
                </c:pt>
                <c:pt idx="10">
                  <c:v>174.01300000000001</c:v>
                </c:pt>
                <c:pt idx="11">
                  <c:v>176.96209999999999</c:v>
                </c:pt>
                <c:pt idx="12">
                  <c:v>169.05619999999999</c:v>
                </c:pt>
                <c:pt idx="13">
                  <c:v>179.98329999999999</c:v>
                </c:pt>
                <c:pt idx="14">
                  <c:v>176.976</c:v>
                </c:pt>
                <c:pt idx="15">
                  <c:v>173.0453</c:v>
                </c:pt>
                <c:pt idx="16">
                  <c:v>179.92429999999999</c:v>
                </c:pt>
                <c:pt idx="17">
                  <c:v>169.07329999999999</c:v>
                </c:pt>
                <c:pt idx="18">
                  <c:v>178.95359999999999</c:v>
                </c:pt>
                <c:pt idx="19">
                  <c:v>173.00829999999999</c:v>
                </c:pt>
                <c:pt idx="20">
                  <c:v>174.01730000000001</c:v>
                </c:pt>
                <c:pt idx="21">
                  <c:v>176.03550000000001</c:v>
                </c:pt>
                <c:pt idx="22">
                  <c:v>179.92439999999999</c:v>
                </c:pt>
                <c:pt idx="23">
                  <c:v>172.0694</c:v>
                </c:pt>
                <c:pt idx="24">
                  <c:v>178.9588</c:v>
                </c:pt>
                <c:pt idx="25">
                  <c:v>175.02160000000001</c:v>
                </c:pt>
                <c:pt idx="26">
                  <c:v>176.95529999999999</c:v>
                </c:pt>
                <c:pt idx="27">
                  <c:v>173.01169999999999</c:v>
                </c:pt>
                <c:pt idx="28">
                  <c:v>173.988</c:v>
                </c:pt>
                <c:pt idx="29">
                  <c:v>173.13659999999999</c:v>
                </c:pt>
                <c:pt idx="30">
                  <c:v>183.88400000000001</c:v>
                </c:pt>
                <c:pt idx="31">
                  <c:v>174.96010000000001</c:v>
                </c:pt>
                <c:pt idx="32">
                  <c:v>172.1653</c:v>
                </c:pt>
                <c:pt idx="33">
                  <c:v>183.7586</c:v>
                </c:pt>
                <c:pt idx="34">
                  <c:v>167.17570000000001</c:v>
                </c:pt>
                <c:pt idx="35">
                  <c:v>178.9247</c:v>
                </c:pt>
                <c:pt idx="36">
                  <c:v>174.1397</c:v>
                </c:pt>
                <c:pt idx="37">
                  <c:v>182.77690000000001</c:v>
                </c:pt>
                <c:pt idx="38">
                  <c:v>169.0976</c:v>
                </c:pt>
                <c:pt idx="39">
                  <c:v>174.8826</c:v>
                </c:pt>
                <c:pt idx="40">
                  <c:v>168.2927</c:v>
                </c:pt>
                <c:pt idx="41">
                  <c:v>184.92949999999999</c:v>
                </c:pt>
                <c:pt idx="42">
                  <c:v>181.05439999999999</c:v>
                </c:pt>
                <c:pt idx="43">
                  <c:v>183.81489999999999</c:v>
                </c:pt>
                <c:pt idx="44">
                  <c:v>173.8674</c:v>
                </c:pt>
                <c:pt idx="45">
                  <c:v>167.1551</c:v>
                </c:pt>
                <c:pt idx="46">
                  <c:v>174.88060000000002</c:v>
                </c:pt>
                <c:pt idx="47">
                  <c:v>169.18209999999999</c:v>
                </c:pt>
                <c:pt idx="48">
                  <c:v>178.06209999999999</c:v>
                </c:pt>
                <c:pt idx="49">
                  <c:v>180.81030000000001</c:v>
                </c:pt>
                <c:pt idx="50">
                  <c:v>172.06469999999999</c:v>
                </c:pt>
                <c:pt idx="51">
                  <c:v>175.04400000000001</c:v>
                </c:pt>
                <c:pt idx="52">
                  <c:v>177.06729999999999</c:v>
                </c:pt>
                <c:pt idx="53">
                  <c:v>180.04579999999999</c:v>
                </c:pt>
                <c:pt idx="54">
                  <c:v>181.74360000000001</c:v>
                </c:pt>
                <c:pt idx="55">
                  <c:v>170.8817</c:v>
                </c:pt>
                <c:pt idx="56">
                  <c:v>166.21699999999998</c:v>
                </c:pt>
                <c:pt idx="57">
                  <c:v>175.02459999999999</c:v>
                </c:pt>
                <c:pt idx="58">
                  <c:v>175.8503</c:v>
                </c:pt>
                <c:pt idx="59">
                  <c:v>169.79689999999999</c:v>
                </c:pt>
                <c:pt idx="60">
                  <c:v>162.20670000000001</c:v>
                </c:pt>
                <c:pt idx="61">
                  <c:v>169.97380000000001</c:v>
                </c:pt>
                <c:pt idx="62">
                  <c:v>168.92000000000002</c:v>
                </c:pt>
                <c:pt idx="63">
                  <c:v>166.08089999999999</c:v>
                </c:pt>
                <c:pt idx="64">
                  <c:v>168.72460000000001</c:v>
                </c:pt>
                <c:pt idx="65">
                  <c:v>159.02799999999999</c:v>
                </c:pt>
                <c:pt idx="66">
                  <c:v>160.22730000000001</c:v>
                </c:pt>
                <c:pt idx="67">
                  <c:v>167.9135</c:v>
                </c:pt>
                <c:pt idx="68">
                  <c:v>164.8537</c:v>
                </c:pt>
                <c:pt idx="69">
                  <c:v>160.26740000000001</c:v>
                </c:pt>
                <c:pt idx="70">
                  <c:v>168.6986</c:v>
                </c:pt>
                <c:pt idx="71">
                  <c:v>159.2747</c:v>
                </c:pt>
                <c:pt idx="72">
                  <c:v>168.0001</c:v>
                </c:pt>
                <c:pt idx="73">
                  <c:v>167.7801</c:v>
                </c:pt>
                <c:pt idx="74">
                  <c:v>161.22300000000001</c:v>
                </c:pt>
                <c:pt idx="75">
                  <c:v>167.96780000000001</c:v>
                </c:pt>
                <c:pt idx="76">
                  <c:v>167.09819999999999</c:v>
                </c:pt>
                <c:pt idx="77">
                  <c:v>169.70169999999999</c:v>
                </c:pt>
                <c:pt idx="78">
                  <c:v>161.1344</c:v>
                </c:pt>
                <c:pt idx="79">
                  <c:v>165.06809999999999</c:v>
                </c:pt>
                <c:pt idx="80">
                  <c:v>166.8963</c:v>
                </c:pt>
                <c:pt idx="81">
                  <c:v>164.03489999999999</c:v>
                </c:pt>
                <c:pt idx="82">
                  <c:v>164.92949999999999</c:v>
                </c:pt>
                <c:pt idx="83">
                  <c:v>163.10720000000001</c:v>
                </c:pt>
                <c:pt idx="84">
                  <c:v>166.32550000000001</c:v>
                </c:pt>
                <c:pt idx="85">
                  <c:v>174.67070000000001</c:v>
                </c:pt>
                <c:pt idx="86">
                  <c:v>166.11109999999999</c:v>
                </c:pt>
                <c:pt idx="87">
                  <c:v>168.58799999999999</c:v>
                </c:pt>
                <c:pt idx="88">
                  <c:v>158.30269999999999</c:v>
                </c:pt>
                <c:pt idx="89">
                  <c:v>166.19159999999999</c:v>
                </c:pt>
                <c:pt idx="90">
                  <c:v>170.6902</c:v>
                </c:pt>
                <c:pt idx="91">
                  <c:v>163.3526</c:v>
                </c:pt>
                <c:pt idx="92">
                  <c:v>171.64359999999999</c:v>
                </c:pt>
                <c:pt idx="93">
                  <c:v>163.28030000000001</c:v>
                </c:pt>
                <c:pt idx="94">
                  <c:v>169.91910000000001</c:v>
                </c:pt>
                <c:pt idx="95">
                  <c:v>168.041</c:v>
                </c:pt>
                <c:pt idx="96">
                  <c:v>169.04140000000001</c:v>
                </c:pt>
                <c:pt idx="97">
                  <c:v>169.87430000000001</c:v>
                </c:pt>
                <c:pt idx="98">
                  <c:v>166.9579</c:v>
                </c:pt>
                <c:pt idx="99">
                  <c:v>166.25569999999999</c:v>
                </c:pt>
                <c:pt idx="100">
                  <c:v>171.95699999999999</c:v>
                </c:pt>
                <c:pt idx="101">
                  <c:v>170.56530000000001</c:v>
                </c:pt>
                <c:pt idx="102">
                  <c:v>161.21960000000001</c:v>
                </c:pt>
                <c:pt idx="103">
                  <c:v>166.08879999999999</c:v>
                </c:pt>
                <c:pt idx="104">
                  <c:v>168.17920000000001</c:v>
                </c:pt>
                <c:pt idx="105">
                  <c:v>172.0898</c:v>
                </c:pt>
                <c:pt idx="106">
                  <c:v>173.58949999999999</c:v>
                </c:pt>
                <c:pt idx="107">
                  <c:v>165.09219999999999</c:v>
                </c:pt>
                <c:pt idx="108">
                  <c:v>167.7439</c:v>
                </c:pt>
                <c:pt idx="109">
                  <c:v>182.15550000000002</c:v>
                </c:pt>
                <c:pt idx="110">
                  <c:v>165.1421</c:v>
                </c:pt>
                <c:pt idx="111">
                  <c:v>167.80889999999999</c:v>
                </c:pt>
                <c:pt idx="112">
                  <c:v>164.1447</c:v>
                </c:pt>
                <c:pt idx="113">
                  <c:v>167.0001</c:v>
                </c:pt>
                <c:pt idx="114">
                  <c:v>167.19579999999999</c:v>
                </c:pt>
                <c:pt idx="115">
                  <c:v>170.90109999999999</c:v>
                </c:pt>
                <c:pt idx="116">
                  <c:v>168.60059999999999</c:v>
                </c:pt>
                <c:pt idx="117">
                  <c:v>161.20150000000001</c:v>
                </c:pt>
                <c:pt idx="118">
                  <c:v>164.94929999999999</c:v>
                </c:pt>
                <c:pt idx="119">
                  <c:v>164.20500000000001</c:v>
                </c:pt>
                <c:pt idx="120">
                  <c:v>168.25839999999999</c:v>
                </c:pt>
                <c:pt idx="121">
                  <c:v>172.6354</c:v>
                </c:pt>
                <c:pt idx="122">
                  <c:v>165.84209999999999</c:v>
                </c:pt>
                <c:pt idx="123">
                  <c:v>162.7353</c:v>
                </c:pt>
                <c:pt idx="124">
                  <c:v>158.37360000000001</c:v>
                </c:pt>
                <c:pt idx="125">
                  <c:v>164.9462</c:v>
                </c:pt>
                <c:pt idx="126">
                  <c:v>164.10849999999999</c:v>
                </c:pt>
                <c:pt idx="127">
                  <c:v>165.72669999999999</c:v>
                </c:pt>
                <c:pt idx="128">
                  <c:v>161.55109999999999</c:v>
                </c:pt>
                <c:pt idx="129">
                  <c:v>170.44460000000001</c:v>
                </c:pt>
                <c:pt idx="130">
                  <c:v>161.33590000000001</c:v>
                </c:pt>
                <c:pt idx="131">
                  <c:v>166.94319999999999</c:v>
                </c:pt>
                <c:pt idx="132">
                  <c:v>166.0001</c:v>
                </c:pt>
                <c:pt idx="133">
                  <c:v>165.71379999999999</c:v>
                </c:pt>
                <c:pt idx="134">
                  <c:v>161.05770000000001</c:v>
                </c:pt>
                <c:pt idx="135">
                  <c:v>161.9419</c:v>
                </c:pt>
                <c:pt idx="136">
                  <c:v>160.8244</c:v>
                </c:pt>
                <c:pt idx="137">
                  <c:v>158.059</c:v>
                </c:pt>
                <c:pt idx="138">
                  <c:v>159.17830000000001</c:v>
                </c:pt>
                <c:pt idx="139">
                  <c:v>162.239</c:v>
                </c:pt>
                <c:pt idx="140">
                  <c:v>165.75900000000001</c:v>
                </c:pt>
                <c:pt idx="141">
                  <c:v>161.81800000000001</c:v>
                </c:pt>
                <c:pt idx="142">
                  <c:v>159.1223</c:v>
                </c:pt>
                <c:pt idx="143">
                  <c:v>160.9385</c:v>
                </c:pt>
                <c:pt idx="144">
                  <c:v>160</c:v>
                </c:pt>
                <c:pt idx="145">
                  <c:v>160.37459999999999</c:v>
                </c:pt>
                <c:pt idx="146">
                  <c:v>165.93719999999999</c:v>
                </c:pt>
                <c:pt idx="147">
                  <c:v>165.0633</c:v>
                </c:pt>
                <c:pt idx="148">
                  <c:v>165.55369999999999</c:v>
                </c:pt>
                <c:pt idx="149">
                  <c:v>159.1283</c:v>
                </c:pt>
                <c:pt idx="150">
                  <c:v>161.06460000000001</c:v>
                </c:pt>
                <c:pt idx="151">
                  <c:v>161.935</c:v>
                </c:pt>
                <c:pt idx="152">
                  <c:v>161.26179999999999</c:v>
                </c:pt>
                <c:pt idx="153">
                  <c:v>164.47309999999999</c:v>
                </c:pt>
                <c:pt idx="154">
                  <c:v>157.53049999999999</c:v>
                </c:pt>
                <c:pt idx="155">
                  <c:v>164.66640000000001</c:v>
                </c:pt>
                <c:pt idx="156">
                  <c:v>160.0669</c:v>
                </c:pt>
                <c:pt idx="157">
                  <c:v>160.86490000000001</c:v>
                </c:pt>
                <c:pt idx="158">
                  <c:v>158.864</c:v>
                </c:pt>
                <c:pt idx="159">
                  <c:v>156.9316</c:v>
                </c:pt>
                <c:pt idx="160">
                  <c:v>156.48220000000001</c:v>
                </c:pt>
                <c:pt idx="161">
                  <c:v>163</c:v>
                </c:pt>
                <c:pt idx="162">
                  <c:v>162.79079999999999</c:v>
                </c:pt>
                <c:pt idx="163">
                  <c:v>160</c:v>
                </c:pt>
                <c:pt idx="164">
                  <c:v>160.2115</c:v>
                </c:pt>
                <c:pt idx="165">
                  <c:v>163</c:v>
                </c:pt>
                <c:pt idx="166">
                  <c:v>163</c:v>
                </c:pt>
                <c:pt idx="167">
                  <c:v>162.64060000000001</c:v>
                </c:pt>
                <c:pt idx="168">
                  <c:v>158</c:v>
                </c:pt>
                <c:pt idx="169">
                  <c:v>158.65479999999999</c:v>
                </c:pt>
                <c:pt idx="170">
                  <c:v>166.7073</c:v>
                </c:pt>
                <c:pt idx="171">
                  <c:v>162.6319</c:v>
                </c:pt>
                <c:pt idx="172">
                  <c:v>158.37029999999999</c:v>
                </c:pt>
                <c:pt idx="173">
                  <c:v>163.07409999999999</c:v>
                </c:pt>
                <c:pt idx="174">
                  <c:v>163.70050000000001</c:v>
                </c:pt>
                <c:pt idx="175">
                  <c:v>160.8287</c:v>
                </c:pt>
                <c:pt idx="176">
                  <c:v>170.01509999999999</c:v>
                </c:pt>
                <c:pt idx="177">
                  <c:v>157.7714</c:v>
                </c:pt>
                <c:pt idx="178">
                  <c:v>155.3065</c:v>
                </c:pt>
                <c:pt idx="179">
                  <c:v>159</c:v>
                </c:pt>
                <c:pt idx="180">
                  <c:v>159.07749999999999</c:v>
                </c:pt>
                <c:pt idx="181">
                  <c:v>160.15559999999999</c:v>
                </c:pt>
                <c:pt idx="182">
                  <c:v>162.4701</c:v>
                </c:pt>
                <c:pt idx="183">
                  <c:v>167.4487</c:v>
                </c:pt>
                <c:pt idx="184">
                  <c:v>160.8416</c:v>
                </c:pt>
                <c:pt idx="185">
                  <c:v>159.63720000000001</c:v>
                </c:pt>
                <c:pt idx="186">
                  <c:v>166.8399</c:v>
                </c:pt>
                <c:pt idx="187">
                  <c:v>165.0001</c:v>
                </c:pt>
                <c:pt idx="188">
                  <c:v>165.24289999999999</c:v>
                </c:pt>
                <c:pt idx="189">
                  <c:v>167.34909999999999</c:v>
                </c:pt>
                <c:pt idx="190">
                  <c:v>160.4091</c:v>
                </c:pt>
                <c:pt idx="191">
                  <c:v>164.7533</c:v>
                </c:pt>
                <c:pt idx="192">
                  <c:v>162</c:v>
                </c:pt>
                <c:pt idx="193">
                  <c:v>162.33250000000001</c:v>
                </c:pt>
                <c:pt idx="194">
                  <c:v>166.1661</c:v>
                </c:pt>
                <c:pt idx="195">
                  <c:v>167.8322</c:v>
                </c:pt>
                <c:pt idx="196">
                  <c:v>165.6626</c:v>
                </c:pt>
                <c:pt idx="197">
                  <c:v>162.0848</c:v>
                </c:pt>
                <c:pt idx="198">
                  <c:v>162.91480000000001</c:v>
                </c:pt>
                <c:pt idx="199">
                  <c:v>162.25700000000001</c:v>
                </c:pt>
                <c:pt idx="200">
                  <c:v>164.56960000000001</c:v>
                </c:pt>
                <c:pt idx="201">
                  <c:v>160.25960000000001</c:v>
                </c:pt>
                <c:pt idx="202">
                  <c:v>163.08699999999999</c:v>
                </c:pt>
                <c:pt idx="203">
                  <c:v>163.56309999999999</c:v>
                </c:pt>
                <c:pt idx="204">
                  <c:v>159</c:v>
                </c:pt>
                <c:pt idx="205">
                  <c:v>159.61789999999999</c:v>
                </c:pt>
                <c:pt idx="206">
                  <c:v>165.5566</c:v>
                </c:pt>
                <c:pt idx="207">
                  <c:v>160.9109</c:v>
                </c:pt>
                <c:pt idx="208">
                  <c:v>160.62700000000001</c:v>
                </c:pt>
                <c:pt idx="209">
                  <c:v>167.18</c:v>
                </c:pt>
                <c:pt idx="210">
                  <c:v>168.5479</c:v>
                </c:pt>
                <c:pt idx="211">
                  <c:v>164.09</c:v>
                </c:pt>
                <c:pt idx="212">
                  <c:v>164.8176</c:v>
                </c:pt>
                <c:pt idx="213">
                  <c:v>162.9084</c:v>
                </c:pt>
                <c:pt idx="214">
                  <c:v>161.72370000000001</c:v>
                </c:pt>
                <c:pt idx="215">
                  <c:v>159.46270000000001</c:v>
                </c:pt>
                <c:pt idx="216">
                  <c:v>164.279</c:v>
                </c:pt>
                <c:pt idx="217">
                  <c:v>166.62639999999999</c:v>
                </c:pt>
                <c:pt idx="218">
                  <c:v>162.90620000000001</c:v>
                </c:pt>
                <c:pt idx="219">
                  <c:v>162.37710000000001</c:v>
                </c:pt>
                <c:pt idx="220">
                  <c:v>165.81059999999999</c:v>
                </c:pt>
                <c:pt idx="221">
                  <c:v>164.19030000000001</c:v>
                </c:pt>
                <c:pt idx="222">
                  <c:v>166.09559999999999</c:v>
                </c:pt>
                <c:pt idx="223">
                  <c:v>166.328</c:v>
                </c:pt>
                <c:pt idx="224">
                  <c:v>160.96449999999999</c:v>
                </c:pt>
                <c:pt idx="225">
                  <c:v>170.19380000000001</c:v>
                </c:pt>
                <c:pt idx="226">
                  <c:v>171.51349999999999</c:v>
                </c:pt>
                <c:pt idx="227">
                  <c:v>167.0001</c:v>
                </c:pt>
                <c:pt idx="228">
                  <c:v>166.90100000000001</c:v>
                </c:pt>
                <c:pt idx="229">
                  <c:v>166.8871</c:v>
                </c:pt>
                <c:pt idx="230">
                  <c:v>174.0102</c:v>
                </c:pt>
                <c:pt idx="231">
                  <c:v>165.09950000000001</c:v>
                </c:pt>
                <c:pt idx="232">
                  <c:v>166.89879999999999</c:v>
                </c:pt>
                <c:pt idx="233">
                  <c:v>173.89689999999999</c:v>
                </c:pt>
                <c:pt idx="234">
                  <c:v>164.80590000000001</c:v>
                </c:pt>
                <c:pt idx="235">
                  <c:v>171.7978</c:v>
                </c:pt>
                <c:pt idx="236">
                  <c:v>170.50800000000001</c:v>
                </c:pt>
                <c:pt idx="237">
                  <c:v>174.18379999999999</c:v>
                </c:pt>
                <c:pt idx="238">
                  <c:v>167.6148</c:v>
                </c:pt>
                <c:pt idx="239">
                  <c:v>172.79429999999999</c:v>
                </c:pt>
                <c:pt idx="240">
                  <c:v>171.10339999999999</c:v>
                </c:pt>
                <c:pt idx="241">
                  <c:v>171.3775</c:v>
                </c:pt>
                <c:pt idx="242">
                  <c:v>166.0001</c:v>
                </c:pt>
                <c:pt idx="243">
                  <c:v>165.26759999999999</c:v>
                </c:pt>
                <c:pt idx="244">
                  <c:v>160.26079999999999</c:v>
                </c:pt>
                <c:pt idx="245">
                  <c:v>170.6825</c:v>
                </c:pt>
                <c:pt idx="246">
                  <c:v>167.6824</c:v>
                </c:pt>
                <c:pt idx="247">
                  <c:v>165.21270000000001</c:v>
                </c:pt>
                <c:pt idx="248">
                  <c:v>167.0001</c:v>
                </c:pt>
                <c:pt idx="249">
                  <c:v>167.21440000000001</c:v>
                </c:pt>
                <c:pt idx="250">
                  <c:v>169.21530000000001</c:v>
                </c:pt>
                <c:pt idx="251">
                  <c:v>171.21620000000001</c:v>
                </c:pt>
                <c:pt idx="252">
                  <c:v>172.78309999999999</c:v>
                </c:pt>
                <c:pt idx="253">
                  <c:v>171.0001</c:v>
                </c:pt>
                <c:pt idx="254">
                  <c:v>170.2346</c:v>
                </c:pt>
                <c:pt idx="255">
                  <c:v>164.54900000000001</c:v>
                </c:pt>
                <c:pt idx="256">
                  <c:v>169.66140000000001</c:v>
                </c:pt>
                <c:pt idx="257">
                  <c:v>174.22550000000001</c:v>
                </c:pt>
                <c:pt idx="258">
                  <c:v>168.22219999999999</c:v>
                </c:pt>
                <c:pt idx="259">
                  <c:v>169.554</c:v>
                </c:pt>
                <c:pt idx="260">
                  <c:v>166.33590000000001</c:v>
                </c:pt>
                <c:pt idx="261">
                  <c:v>169.3372</c:v>
                </c:pt>
                <c:pt idx="262">
                  <c:v>171.32220000000001</c:v>
                </c:pt>
                <c:pt idx="263">
                  <c:v>165.54730000000001</c:v>
                </c:pt>
                <c:pt idx="264">
                  <c:v>162.3409</c:v>
                </c:pt>
                <c:pt idx="265">
                  <c:v>164.65790000000001</c:v>
                </c:pt>
                <c:pt idx="266">
                  <c:v>162.22899999999998</c:v>
                </c:pt>
                <c:pt idx="267">
                  <c:v>163.77019999999999</c:v>
                </c:pt>
                <c:pt idx="268">
                  <c:v>162.69220000000001</c:v>
                </c:pt>
                <c:pt idx="269">
                  <c:v>167.65270000000001</c:v>
                </c:pt>
                <c:pt idx="270">
                  <c:v>164.30269999999999</c:v>
                </c:pt>
                <c:pt idx="271">
                  <c:v>158.5334</c:v>
                </c:pt>
                <c:pt idx="272">
                  <c:v>155.93680000000001</c:v>
                </c:pt>
                <c:pt idx="273">
                  <c:v>162.6474</c:v>
                </c:pt>
                <c:pt idx="274">
                  <c:v>160.70779999999999</c:v>
                </c:pt>
                <c:pt idx="275">
                  <c:v>166.23689999999999</c:v>
                </c:pt>
                <c:pt idx="276">
                  <c:v>167.64359999999999</c:v>
                </c:pt>
                <c:pt idx="277">
                  <c:v>164.6422</c:v>
                </c:pt>
                <c:pt idx="278">
                  <c:v>162.7183</c:v>
                </c:pt>
                <c:pt idx="279">
                  <c:v>166.79820000000001</c:v>
                </c:pt>
                <c:pt idx="280">
                  <c:v>158</c:v>
                </c:pt>
                <c:pt idx="281">
                  <c:v>157.87909999999999</c:v>
                </c:pt>
                <c:pt idx="282">
                  <c:v>157.6069</c:v>
                </c:pt>
                <c:pt idx="283">
                  <c:v>161.63460000000001</c:v>
                </c:pt>
                <c:pt idx="284">
                  <c:v>159.1223</c:v>
                </c:pt>
                <c:pt idx="285">
                  <c:v>160.3681</c:v>
                </c:pt>
                <c:pt idx="286">
                  <c:v>162.26130000000001</c:v>
                </c:pt>
                <c:pt idx="287">
                  <c:v>157.61779999999999</c:v>
                </c:pt>
                <c:pt idx="288">
                  <c:v>161.75210000000001</c:v>
                </c:pt>
                <c:pt idx="289">
                  <c:v>160.3733</c:v>
                </c:pt>
                <c:pt idx="290">
                  <c:v>162.87520000000001</c:v>
                </c:pt>
                <c:pt idx="291">
                  <c:v>162.3759</c:v>
                </c:pt>
                <c:pt idx="292">
                  <c:v>164.49719999999999</c:v>
                </c:pt>
                <c:pt idx="293">
                  <c:v>161.3785</c:v>
                </c:pt>
                <c:pt idx="294">
                  <c:v>163.87350000000001</c:v>
                </c:pt>
                <c:pt idx="295">
                  <c:v>162.619</c:v>
                </c:pt>
                <c:pt idx="296">
                  <c:v>160.50909999999999</c:v>
                </c:pt>
                <c:pt idx="297">
                  <c:v>163.1052</c:v>
                </c:pt>
                <c:pt idx="298">
                  <c:v>157.25659999999999</c:v>
                </c:pt>
                <c:pt idx="299">
                  <c:v>159.51480000000001</c:v>
                </c:pt>
                <c:pt idx="300">
                  <c:v>162.74180000000001</c:v>
                </c:pt>
                <c:pt idx="301">
                  <c:v>160.87049999999999</c:v>
                </c:pt>
                <c:pt idx="302">
                  <c:v>160.52000000000001</c:v>
                </c:pt>
                <c:pt idx="303">
                  <c:v>163.6087</c:v>
                </c:pt>
                <c:pt idx="304">
                  <c:v>161.26179999999999</c:v>
                </c:pt>
                <c:pt idx="305">
                  <c:v>163</c:v>
                </c:pt>
                <c:pt idx="306">
                  <c:v>162.34139999999999</c:v>
                </c:pt>
                <c:pt idx="307">
                  <c:v>158.6609</c:v>
                </c:pt>
                <c:pt idx="308">
                  <c:v>162.60220000000001</c:v>
                </c:pt>
                <c:pt idx="309">
                  <c:v>160.13310000000001</c:v>
                </c:pt>
                <c:pt idx="310">
                  <c:v>161.80090000000001</c:v>
                </c:pt>
                <c:pt idx="311">
                  <c:v>166.19659999999999</c:v>
                </c:pt>
                <c:pt idx="312">
                  <c:v>161.268</c:v>
                </c:pt>
                <c:pt idx="313">
                  <c:v>162.73060000000001</c:v>
                </c:pt>
                <c:pt idx="314">
                  <c:v>160.86490000000001</c:v>
                </c:pt>
                <c:pt idx="315">
                  <c:v>160.54239999999999</c:v>
                </c:pt>
                <c:pt idx="316">
                  <c:v>163.72800000000001</c:v>
                </c:pt>
                <c:pt idx="317">
                  <c:v>163.0917</c:v>
                </c:pt>
                <c:pt idx="318">
                  <c:v>168.22050000000002</c:v>
                </c:pt>
                <c:pt idx="319">
                  <c:v>156.72540000000001</c:v>
                </c:pt>
                <c:pt idx="320">
                  <c:v>155.41329999999999</c:v>
                </c:pt>
                <c:pt idx="321">
                  <c:v>157.7236</c:v>
                </c:pt>
                <c:pt idx="322">
                  <c:v>156.55449999999999</c:v>
                </c:pt>
                <c:pt idx="323">
                  <c:v>159.72190000000001</c:v>
                </c:pt>
                <c:pt idx="324">
                  <c:v>157.8605</c:v>
                </c:pt>
                <c:pt idx="325">
                  <c:v>157.2799</c:v>
                </c:pt>
                <c:pt idx="326">
                  <c:v>159.1404</c:v>
                </c:pt>
                <c:pt idx="327">
                  <c:v>160.2816</c:v>
                </c:pt>
                <c:pt idx="328">
                  <c:v>161.43510000000001</c:v>
                </c:pt>
                <c:pt idx="329">
                  <c:v>158.1412</c:v>
                </c:pt>
                <c:pt idx="330">
                  <c:v>159</c:v>
                </c:pt>
                <c:pt idx="331">
                  <c:v>158.71510000000001</c:v>
                </c:pt>
                <c:pt idx="332">
                  <c:v>157.28579999999999</c:v>
                </c:pt>
                <c:pt idx="333">
                  <c:v>159.86009999999999</c:v>
                </c:pt>
                <c:pt idx="334">
                  <c:v>164.8563</c:v>
                </c:pt>
                <c:pt idx="335">
                  <c:v>162.84639999999999</c:v>
                </c:pt>
                <c:pt idx="336">
                  <c:v>157.15710000000001</c:v>
                </c:pt>
                <c:pt idx="337">
                  <c:v>162.9845</c:v>
                </c:pt>
                <c:pt idx="338">
                  <c:v>157.1455</c:v>
                </c:pt>
                <c:pt idx="339">
                  <c:v>158.43790000000001</c:v>
                </c:pt>
                <c:pt idx="340">
                  <c:v>160.7073</c:v>
                </c:pt>
                <c:pt idx="341">
                  <c:v>158.7064</c:v>
                </c:pt>
                <c:pt idx="342">
                  <c:v>157.589</c:v>
                </c:pt>
                <c:pt idx="343">
                  <c:v>160.4093</c:v>
                </c:pt>
                <c:pt idx="344">
                  <c:v>157.1481</c:v>
                </c:pt>
                <c:pt idx="345">
                  <c:v>158.5942</c:v>
                </c:pt>
                <c:pt idx="346">
                  <c:v>161.40370000000001</c:v>
                </c:pt>
                <c:pt idx="347">
                  <c:v>158.2987</c:v>
                </c:pt>
                <c:pt idx="348">
                  <c:v>159.8502</c:v>
                </c:pt>
                <c:pt idx="349">
                  <c:v>159.45070000000001</c:v>
                </c:pt>
                <c:pt idx="350">
                  <c:v>162.904</c:v>
                </c:pt>
                <c:pt idx="351">
                  <c:v>166.94239999999999</c:v>
                </c:pt>
                <c:pt idx="352">
                  <c:v>161</c:v>
                </c:pt>
                <c:pt idx="353">
                  <c:v>161.304</c:v>
                </c:pt>
                <c:pt idx="354">
                  <c:v>162.5429</c:v>
                </c:pt>
                <c:pt idx="355">
                  <c:v>160.76419999999999</c:v>
                </c:pt>
                <c:pt idx="356">
                  <c:v>163.774</c:v>
                </c:pt>
                <c:pt idx="357">
                  <c:v>158.2296</c:v>
                </c:pt>
                <c:pt idx="358">
                  <c:v>163.6129</c:v>
                </c:pt>
                <c:pt idx="359">
                  <c:v>156.6183</c:v>
                </c:pt>
                <c:pt idx="360">
                  <c:v>160.465</c:v>
                </c:pt>
                <c:pt idx="361">
                  <c:v>162.6892</c:v>
                </c:pt>
                <c:pt idx="362">
                  <c:v>161.77940000000001</c:v>
                </c:pt>
                <c:pt idx="363">
                  <c:v>165.3742</c:v>
                </c:pt>
                <c:pt idx="364">
                  <c:v>161.6867</c:v>
                </c:pt>
                <c:pt idx="365">
                  <c:v>159.84289999999999</c:v>
                </c:pt>
                <c:pt idx="366">
                  <c:v>159</c:v>
                </c:pt>
                <c:pt idx="367">
                  <c:v>158.52609999999999</c:v>
                </c:pt>
                <c:pt idx="368">
                  <c:v>155.6832</c:v>
                </c:pt>
                <c:pt idx="369">
                  <c:v>154.79419999999999</c:v>
                </c:pt>
                <c:pt idx="370">
                  <c:v>159.3186</c:v>
                </c:pt>
                <c:pt idx="371">
                  <c:v>160.6806</c:v>
                </c:pt>
                <c:pt idx="372">
                  <c:v>159</c:v>
                </c:pt>
                <c:pt idx="373">
                  <c:v>158.6789</c:v>
                </c:pt>
                <c:pt idx="374">
                  <c:v>157</c:v>
                </c:pt>
                <c:pt idx="375">
                  <c:v>156.51570000000001</c:v>
                </c:pt>
                <c:pt idx="376">
                  <c:v>154.97130000000001</c:v>
                </c:pt>
                <c:pt idx="377">
                  <c:v>160.64930000000001</c:v>
                </c:pt>
                <c:pt idx="378">
                  <c:v>163.02359999999999</c:v>
                </c:pt>
                <c:pt idx="379">
                  <c:v>157.83680000000001</c:v>
                </c:pt>
                <c:pt idx="380">
                  <c:v>157.16319999999999</c:v>
                </c:pt>
                <c:pt idx="381">
                  <c:v>158.82</c:v>
                </c:pt>
                <c:pt idx="382">
                  <c:v>162.17789999999999</c:v>
                </c:pt>
                <c:pt idx="383">
                  <c:v>158.49459999999999</c:v>
                </c:pt>
                <c:pt idx="384">
                  <c:v>160.6695</c:v>
                </c:pt>
                <c:pt idx="385">
                  <c:v>159.16579999999999</c:v>
                </c:pt>
                <c:pt idx="386">
                  <c:v>159.5016</c:v>
                </c:pt>
                <c:pt idx="387">
                  <c:v>157.99959999999999</c:v>
                </c:pt>
                <c:pt idx="388">
                  <c:v>162.833</c:v>
                </c:pt>
                <c:pt idx="389">
                  <c:v>161.1627</c:v>
                </c:pt>
                <c:pt idx="390">
                  <c:v>157.67160000000001</c:v>
                </c:pt>
                <c:pt idx="391">
                  <c:v>161.33670000000001</c:v>
                </c:pt>
                <c:pt idx="392">
                  <c:v>163</c:v>
                </c:pt>
                <c:pt idx="393">
                  <c:v>162.4924</c:v>
                </c:pt>
                <c:pt idx="394">
                  <c:v>159.49109999999999</c:v>
                </c:pt>
                <c:pt idx="395">
                  <c:v>158.8708</c:v>
                </c:pt>
                <c:pt idx="396">
                  <c:v>166.8066</c:v>
                </c:pt>
                <c:pt idx="397">
                  <c:v>160.99940000000001</c:v>
                </c:pt>
                <c:pt idx="398">
                  <c:v>161.34270000000001</c:v>
                </c:pt>
                <c:pt idx="399">
                  <c:v>162.48480000000001</c:v>
                </c:pt>
                <c:pt idx="400">
                  <c:v>161.20529999999999</c:v>
                </c:pt>
                <c:pt idx="401">
                  <c:v>165.61920000000001</c:v>
                </c:pt>
                <c:pt idx="402">
                  <c:v>159.17310000000001</c:v>
                </c:pt>
                <c:pt idx="403">
                  <c:v>159.30610000000001</c:v>
                </c:pt>
                <c:pt idx="404">
                  <c:v>157.04349999999999</c:v>
                </c:pt>
                <c:pt idx="405">
                  <c:v>160.95400000000001</c:v>
                </c:pt>
                <c:pt idx="406">
                  <c:v>156.34960000000001</c:v>
                </c:pt>
                <c:pt idx="407">
                  <c:v>157.82480000000001</c:v>
                </c:pt>
                <c:pt idx="408">
                  <c:v>157.35130000000001</c:v>
                </c:pt>
                <c:pt idx="409">
                  <c:v>158.64789999999999</c:v>
                </c:pt>
                <c:pt idx="410">
                  <c:v>157.52959999999999</c:v>
                </c:pt>
                <c:pt idx="411">
                  <c:v>159.64609999999999</c:v>
                </c:pt>
                <c:pt idx="412">
                  <c:v>158</c:v>
                </c:pt>
                <c:pt idx="413">
                  <c:v>159.42259999999999</c:v>
                </c:pt>
                <c:pt idx="414">
                  <c:v>165.10820000000001</c:v>
                </c:pt>
                <c:pt idx="415">
                  <c:v>160.1069</c:v>
                </c:pt>
                <c:pt idx="416">
                  <c:v>156.53720000000001</c:v>
                </c:pt>
                <c:pt idx="417">
                  <c:v>159</c:v>
                </c:pt>
                <c:pt idx="418">
                  <c:v>158.46019999999999</c:v>
                </c:pt>
                <c:pt idx="419">
                  <c:v>157.6233</c:v>
                </c:pt>
                <c:pt idx="420">
                  <c:v>163.7345</c:v>
                </c:pt>
                <c:pt idx="421">
                  <c:v>157.09389999999999</c:v>
                </c:pt>
                <c:pt idx="422">
                  <c:v>154.63499999999999</c:v>
                </c:pt>
                <c:pt idx="423">
                  <c:v>161.27160000000001</c:v>
                </c:pt>
                <c:pt idx="424">
                  <c:v>158.54759999999999</c:v>
                </c:pt>
                <c:pt idx="425">
                  <c:v>160.63409999999999</c:v>
                </c:pt>
                <c:pt idx="426">
                  <c:v>160.46719999999999</c:v>
                </c:pt>
                <c:pt idx="427">
                  <c:v>166.08089999999999</c:v>
                </c:pt>
                <c:pt idx="428">
                  <c:v>162</c:v>
                </c:pt>
                <c:pt idx="429">
                  <c:v>161.2612</c:v>
                </c:pt>
                <c:pt idx="430">
                  <c:v>157.81489999999999</c:v>
                </c:pt>
                <c:pt idx="431">
                  <c:v>156.8141</c:v>
                </c:pt>
                <c:pt idx="432">
                  <c:v>156.37190000000001</c:v>
                </c:pt>
                <c:pt idx="433">
                  <c:v>158</c:v>
                </c:pt>
                <c:pt idx="434">
                  <c:v>158</c:v>
                </c:pt>
                <c:pt idx="435">
                  <c:v>158.749</c:v>
                </c:pt>
                <c:pt idx="436">
                  <c:v>161.62469999999999</c:v>
                </c:pt>
                <c:pt idx="437">
                  <c:v>159.81190000000001</c:v>
                </c:pt>
                <c:pt idx="438">
                  <c:v>157.86869999999999</c:v>
                </c:pt>
                <c:pt idx="439">
                  <c:v>153.56700000000001</c:v>
                </c:pt>
                <c:pt idx="440">
                  <c:v>156.94710000000001</c:v>
                </c:pt>
                <c:pt idx="441">
                  <c:v>160.62029999999999</c:v>
                </c:pt>
                <c:pt idx="442">
                  <c:v>159.19030000000001</c:v>
                </c:pt>
                <c:pt idx="443">
                  <c:v>159.04640000000001</c:v>
                </c:pt>
                <c:pt idx="444">
                  <c:v>156.14689999999999</c:v>
                </c:pt>
                <c:pt idx="445">
                  <c:v>160.61689999999999</c:v>
                </c:pt>
                <c:pt idx="446">
                  <c:v>159</c:v>
                </c:pt>
                <c:pt idx="447">
                  <c:v>159.1925</c:v>
                </c:pt>
                <c:pt idx="448">
                  <c:v>159.8066</c:v>
                </c:pt>
                <c:pt idx="449">
                  <c:v>159.19329999999999</c:v>
                </c:pt>
                <c:pt idx="450">
                  <c:v>160.7748</c:v>
                </c:pt>
                <c:pt idx="451">
                  <c:v>163.80590000000001</c:v>
                </c:pt>
                <c:pt idx="452">
                  <c:v>161.24889999999999</c:v>
                </c:pt>
                <c:pt idx="453">
                  <c:v>154.78</c:v>
                </c:pt>
                <c:pt idx="454">
                  <c:v>158.58629999999999</c:v>
                </c:pt>
                <c:pt idx="455">
                  <c:v>160.60829999999999</c:v>
                </c:pt>
                <c:pt idx="456">
                  <c:v>158.60740000000001</c:v>
                </c:pt>
                <c:pt idx="457">
                  <c:v>157</c:v>
                </c:pt>
                <c:pt idx="458">
                  <c:v>157.98589999999999</c:v>
                </c:pt>
                <c:pt idx="459">
                  <c:v>162.39529999999999</c:v>
                </c:pt>
                <c:pt idx="460">
                  <c:v>163.2079</c:v>
                </c:pt>
                <c:pt idx="461">
                  <c:v>159.40459999999999</c:v>
                </c:pt>
                <c:pt idx="462">
                  <c:v>157.39779999999999</c:v>
                </c:pt>
                <c:pt idx="463">
                  <c:v>158.60130000000001</c:v>
                </c:pt>
                <c:pt idx="464">
                  <c:v>156.80019999999999</c:v>
                </c:pt>
                <c:pt idx="465">
                  <c:v>156.19980000000001</c:v>
                </c:pt>
                <c:pt idx="466">
                  <c:v>158.00290000000001</c:v>
                </c:pt>
                <c:pt idx="467">
                  <c:v>161.59800000000001</c:v>
                </c:pt>
                <c:pt idx="468">
                  <c:v>161.4102</c:v>
                </c:pt>
                <c:pt idx="469">
                  <c:v>164.9812</c:v>
                </c:pt>
                <c:pt idx="470">
                  <c:v>157.607</c:v>
                </c:pt>
                <c:pt idx="471">
                  <c:v>159.18899999999999</c:v>
                </c:pt>
                <c:pt idx="472">
                  <c:v>156.81280000000001</c:v>
                </c:pt>
                <c:pt idx="473">
                  <c:v>159.79640000000001</c:v>
                </c:pt>
                <c:pt idx="474">
                  <c:v>159.40809999999999</c:v>
                </c:pt>
                <c:pt idx="475">
                  <c:v>160.18209999999999</c:v>
                </c:pt>
                <c:pt idx="476">
                  <c:v>158.2296</c:v>
                </c:pt>
                <c:pt idx="477">
                  <c:v>162.79470000000001</c:v>
                </c:pt>
                <c:pt idx="478">
                  <c:v>160.3537</c:v>
                </c:pt>
                <c:pt idx="479">
                  <c:v>155.23740000000001</c:v>
                </c:pt>
                <c:pt idx="480">
                  <c:v>160.20670000000001</c:v>
                </c:pt>
                <c:pt idx="481">
                  <c:v>161.2071</c:v>
                </c:pt>
                <c:pt idx="482">
                  <c:v>160.96199999999999</c:v>
                </c:pt>
                <c:pt idx="483">
                  <c:v>157</c:v>
                </c:pt>
                <c:pt idx="484">
                  <c:v>157.41669999999999</c:v>
                </c:pt>
                <c:pt idx="485">
                  <c:v>158.79130000000001</c:v>
                </c:pt>
                <c:pt idx="486">
                  <c:v>157.79079999999999</c:v>
                </c:pt>
                <c:pt idx="487">
                  <c:v>158.25790000000001</c:v>
                </c:pt>
                <c:pt idx="488">
                  <c:v>161.94970000000001</c:v>
                </c:pt>
                <c:pt idx="489">
                  <c:v>158.2105</c:v>
                </c:pt>
                <c:pt idx="490">
                  <c:v>158.78909999999999</c:v>
                </c:pt>
                <c:pt idx="491">
                  <c:v>158.4228</c:v>
                </c:pt>
                <c:pt idx="492">
                  <c:v>158.941</c:v>
                </c:pt>
                <c:pt idx="493">
                  <c:v>155.42449999999999</c:v>
                </c:pt>
                <c:pt idx="494">
                  <c:v>156.36199999999999</c:v>
                </c:pt>
                <c:pt idx="495">
                  <c:v>155.70490000000001</c:v>
                </c:pt>
                <c:pt idx="496">
                  <c:v>160.71879999999999</c:v>
                </c:pt>
                <c:pt idx="497">
                  <c:v>155.57210000000001</c:v>
                </c:pt>
                <c:pt idx="498">
                  <c:v>154.85769999999999</c:v>
                </c:pt>
                <c:pt idx="499">
                  <c:v>158.42910000000001</c:v>
                </c:pt>
                <c:pt idx="500">
                  <c:v>161.7218</c:v>
                </c:pt>
                <c:pt idx="501">
                  <c:v>165.84350000000001</c:v>
                </c:pt>
                <c:pt idx="502">
                  <c:v>157.78389999999999</c:v>
                </c:pt>
                <c:pt idx="503">
                  <c:v>157.2165</c:v>
                </c:pt>
                <c:pt idx="504">
                  <c:v>158.65090000000001</c:v>
                </c:pt>
                <c:pt idx="505">
                  <c:v>160.7826</c:v>
                </c:pt>
                <c:pt idx="506">
                  <c:v>159.3466</c:v>
                </c:pt>
                <c:pt idx="507">
                  <c:v>156.5635</c:v>
                </c:pt>
                <c:pt idx="508">
                  <c:v>156.74959999999999</c:v>
                </c:pt>
                <c:pt idx="509">
                  <c:v>161.24700000000001</c:v>
                </c:pt>
                <c:pt idx="510">
                  <c:v>156.5369</c:v>
                </c:pt>
                <c:pt idx="511">
                  <c:v>160.46010000000001</c:v>
                </c:pt>
                <c:pt idx="512">
                  <c:v>155.22040000000001</c:v>
                </c:pt>
                <c:pt idx="513">
                  <c:v>155.5583</c:v>
                </c:pt>
                <c:pt idx="514">
                  <c:v>154.66390000000001</c:v>
                </c:pt>
                <c:pt idx="515">
                  <c:v>157.22130000000001</c:v>
                </c:pt>
                <c:pt idx="516">
                  <c:v>157.33369999999999</c:v>
                </c:pt>
                <c:pt idx="517">
                  <c:v>156.55779999999999</c:v>
                </c:pt>
                <c:pt idx="518">
                  <c:v>161.10810000000001</c:v>
                </c:pt>
                <c:pt idx="519">
                  <c:v>158.4468</c:v>
                </c:pt>
                <c:pt idx="520">
                  <c:v>160</c:v>
                </c:pt>
                <c:pt idx="521">
                  <c:v>160</c:v>
                </c:pt>
                <c:pt idx="522">
                  <c:v>159.5506</c:v>
                </c:pt>
                <c:pt idx="523">
                  <c:v>158</c:v>
                </c:pt>
                <c:pt idx="524">
                  <c:v>157.5489</c:v>
                </c:pt>
                <c:pt idx="525">
                  <c:v>156.452</c:v>
                </c:pt>
                <c:pt idx="526">
                  <c:v>158.22649999999999</c:v>
                </c:pt>
                <c:pt idx="527">
                  <c:v>160.5882</c:v>
                </c:pt>
                <c:pt idx="528">
                  <c:v>164.1815</c:v>
                </c:pt>
                <c:pt idx="529">
                  <c:v>157.7723</c:v>
                </c:pt>
                <c:pt idx="530">
                  <c:v>157.22819999999999</c:v>
                </c:pt>
                <c:pt idx="531">
                  <c:v>157.3142</c:v>
                </c:pt>
                <c:pt idx="532">
                  <c:v>156.1447</c:v>
                </c:pt>
                <c:pt idx="533">
                  <c:v>159.7706</c:v>
                </c:pt>
                <c:pt idx="534">
                  <c:v>158.5403</c:v>
                </c:pt>
                <c:pt idx="535">
                  <c:v>156.3091</c:v>
                </c:pt>
                <c:pt idx="536">
                  <c:v>154.4615</c:v>
                </c:pt>
                <c:pt idx="537">
                  <c:v>155.3065</c:v>
                </c:pt>
                <c:pt idx="538">
                  <c:v>154.62119999999999</c:v>
                </c:pt>
                <c:pt idx="539">
                  <c:v>160</c:v>
                </c:pt>
                <c:pt idx="540">
                  <c:v>159.5351</c:v>
                </c:pt>
                <c:pt idx="541">
                  <c:v>158.6987</c:v>
                </c:pt>
                <c:pt idx="542">
                  <c:v>161</c:v>
                </c:pt>
                <c:pt idx="543">
                  <c:v>159.36369999999999</c:v>
                </c:pt>
                <c:pt idx="544">
                  <c:v>155.17099999999999</c:v>
                </c:pt>
                <c:pt idx="545">
                  <c:v>158.0615</c:v>
                </c:pt>
                <c:pt idx="546">
                  <c:v>155.94030000000001</c:v>
                </c:pt>
                <c:pt idx="547">
                  <c:v>159</c:v>
                </c:pt>
                <c:pt idx="548">
                  <c:v>158.76409999999998</c:v>
                </c:pt>
                <c:pt idx="549">
                  <c:v>158.94479999999999</c:v>
                </c:pt>
                <c:pt idx="550">
                  <c:v>161.76329999999999</c:v>
                </c:pt>
                <c:pt idx="551">
                  <c:v>161.7116</c:v>
                </c:pt>
                <c:pt idx="552">
                  <c:v>163.28720000000001</c:v>
                </c:pt>
                <c:pt idx="553">
                  <c:v>161.4761</c:v>
                </c:pt>
                <c:pt idx="554">
                  <c:v>162.5231</c:v>
                </c:pt>
                <c:pt idx="555">
                  <c:v>159.32759999999999</c:v>
                </c:pt>
                <c:pt idx="556">
                  <c:v>154.71809999999999</c:v>
                </c:pt>
                <c:pt idx="557">
                  <c:v>157</c:v>
                </c:pt>
                <c:pt idx="558">
                  <c:v>157.48050000000001</c:v>
                </c:pt>
                <c:pt idx="559">
                  <c:v>159.2407</c:v>
                </c:pt>
                <c:pt idx="560">
                  <c:v>160.72329999999999</c:v>
                </c:pt>
                <c:pt idx="561">
                  <c:v>162.27549999999999</c:v>
                </c:pt>
                <c:pt idx="562">
                  <c:v>160</c:v>
                </c:pt>
                <c:pt idx="563">
                  <c:v>160.2424</c:v>
                </c:pt>
                <c:pt idx="564">
                  <c:v>159.54310000000001</c:v>
                </c:pt>
                <c:pt idx="565">
                  <c:v>155.72980000000001</c:v>
                </c:pt>
                <c:pt idx="566">
                  <c:v>157.7559</c:v>
                </c:pt>
                <c:pt idx="567">
                  <c:v>157.97630000000001</c:v>
                </c:pt>
                <c:pt idx="568">
                  <c:v>161.24449999999999</c:v>
                </c:pt>
                <c:pt idx="569">
                  <c:v>162</c:v>
                </c:pt>
                <c:pt idx="570">
                  <c:v>162.98150000000001</c:v>
                </c:pt>
                <c:pt idx="571">
                  <c:v>163.2963</c:v>
                </c:pt>
                <c:pt idx="572">
                  <c:v>155.49250000000001</c:v>
                </c:pt>
                <c:pt idx="573">
                  <c:v>157.2467</c:v>
                </c:pt>
                <c:pt idx="574">
                  <c:v>157.75290000000001</c:v>
                </c:pt>
                <c:pt idx="575">
                  <c:v>159.47540000000001</c:v>
                </c:pt>
                <c:pt idx="576">
                  <c:v>167.24799999999999</c:v>
                </c:pt>
                <c:pt idx="577">
                  <c:v>164.0256</c:v>
                </c:pt>
                <c:pt idx="578">
                  <c:v>153.74189999999999</c:v>
                </c:pt>
                <c:pt idx="579">
                  <c:v>158.00299999999999</c:v>
                </c:pt>
                <c:pt idx="580">
                  <c:v>155.7491</c:v>
                </c:pt>
                <c:pt idx="581">
                  <c:v>159.25069999999999</c:v>
                </c:pt>
                <c:pt idx="582">
                  <c:v>162.74950000000001</c:v>
                </c:pt>
                <c:pt idx="583">
                  <c:v>160.9956</c:v>
                </c:pt>
                <c:pt idx="584">
                  <c:v>158.25139999999999</c:v>
                </c:pt>
                <c:pt idx="585">
                  <c:v>158.7482</c:v>
                </c:pt>
                <c:pt idx="586">
                  <c:v>159.00900000000001</c:v>
                </c:pt>
                <c:pt idx="587">
                  <c:v>160.2313</c:v>
                </c:pt>
                <c:pt idx="588">
                  <c:v>155.50620000000001</c:v>
                </c:pt>
                <c:pt idx="589">
                  <c:v>157.50710000000001</c:v>
                </c:pt>
                <c:pt idx="590">
                  <c:v>160.01599999999999</c:v>
                </c:pt>
                <c:pt idx="591">
                  <c:v>162.23679999999999</c:v>
                </c:pt>
                <c:pt idx="592">
                  <c:v>161.01939999999999</c:v>
                </c:pt>
                <c:pt idx="593">
                  <c:v>163.48949999999999</c:v>
                </c:pt>
                <c:pt idx="594">
                  <c:v>162.7672</c:v>
                </c:pt>
                <c:pt idx="595">
                  <c:v>164.48769999999999</c:v>
                </c:pt>
                <c:pt idx="596">
                  <c:v>161.71709999999999</c:v>
                </c:pt>
                <c:pt idx="597">
                  <c:v>158</c:v>
                </c:pt>
                <c:pt idx="598">
                  <c:v>158.7724</c:v>
                </c:pt>
                <c:pt idx="599">
                  <c:v>159.7106</c:v>
                </c:pt>
                <c:pt idx="600">
                  <c:v>157.8075</c:v>
                </c:pt>
                <c:pt idx="601">
                  <c:v>162.7413</c:v>
                </c:pt>
                <c:pt idx="602">
                  <c:v>161.48179999999999</c:v>
                </c:pt>
                <c:pt idx="603">
                  <c:v>158.96180000000001</c:v>
                </c:pt>
                <c:pt idx="604">
                  <c:v>156</c:v>
                </c:pt>
                <c:pt idx="605">
                  <c:v>156</c:v>
                </c:pt>
                <c:pt idx="606">
                  <c:v>156.26089999999999</c:v>
                </c:pt>
                <c:pt idx="607">
                  <c:v>157.78389999999999</c:v>
                </c:pt>
                <c:pt idx="608">
                  <c:v>160.7852</c:v>
                </c:pt>
                <c:pt idx="609">
                  <c:v>161.16480000000001</c:v>
                </c:pt>
                <c:pt idx="610">
                  <c:v>157.0504</c:v>
                </c:pt>
                <c:pt idx="611">
                  <c:v>158.6848</c:v>
                </c:pt>
                <c:pt idx="612">
                  <c:v>155</c:v>
                </c:pt>
                <c:pt idx="613">
                  <c:v>157.1113</c:v>
                </c:pt>
                <c:pt idx="614">
                  <c:v>161.1497</c:v>
                </c:pt>
                <c:pt idx="615">
                  <c:v>155.47049999999999</c:v>
                </c:pt>
                <c:pt idx="616">
                  <c:v>155.59129999999999</c:v>
                </c:pt>
                <c:pt idx="617">
                  <c:v>159.4683</c:v>
                </c:pt>
                <c:pt idx="618">
                  <c:v>157.202</c:v>
                </c:pt>
                <c:pt idx="619">
                  <c:v>156.0658</c:v>
                </c:pt>
                <c:pt idx="620">
                  <c:v>159.53379999999999</c:v>
                </c:pt>
                <c:pt idx="621">
                  <c:v>159.12880000000001</c:v>
                </c:pt>
                <c:pt idx="622">
                  <c:v>154.53550000000001</c:v>
                </c:pt>
                <c:pt idx="623">
                  <c:v>155.73179999999999</c:v>
                </c:pt>
                <c:pt idx="624">
                  <c:v>155.26859999999999</c:v>
                </c:pt>
                <c:pt idx="625">
                  <c:v>157.61439999999999</c:v>
                </c:pt>
                <c:pt idx="626">
                  <c:v>160.38310000000001</c:v>
                </c:pt>
                <c:pt idx="627">
                  <c:v>156.8098</c:v>
                </c:pt>
                <c:pt idx="628">
                  <c:v>158.72970000000001</c:v>
                </c:pt>
                <c:pt idx="629">
                  <c:v>158</c:v>
                </c:pt>
                <c:pt idx="630">
                  <c:v>157.72880000000001</c:v>
                </c:pt>
                <c:pt idx="631">
                  <c:v>156.72839999999999</c:v>
                </c:pt>
                <c:pt idx="632">
                  <c:v>156.81630000000001</c:v>
                </c:pt>
                <c:pt idx="633">
                  <c:v>157.36490000000001</c:v>
                </c:pt>
                <c:pt idx="634">
                  <c:v>154.9102</c:v>
                </c:pt>
                <c:pt idx="635">
                  <c:v>158.63339999999999</c:v>
                </c:pt>
                <c:pt idx="636">
                  <c:v>155.54759999999999</c:v>
                </c:pt>
                <c:pt idx="637">
                  <c:v>156.72579999999999</c:v>
                </c:pt>
                <c:pt idx="638">
                  <c:v>158.4718</c:v>
                </c:pt>
                <c:pt idx="639">
                  <c:v>163.34960000000001</c:v>
                </c:pt>
                <c:pt idx="640">
                  <c:v>158.72450000000001</c:v>
                </c:pt>
                <c:pt idx="641">
                  <c:v>158</c:v>
                </c:pt>
                <c:pt idx="642">
                  <c:v>156.89449999999999</c:v>
                </c:pt>
                <c:pt idx="643">
                  <c:v>156.21449999999999</c:v>
                </c:pt>
                <c:pt idx="644">
                  <c:v>160.6138</c:v>
                </c:pt>
                <c:pt idx="645">
                  <c:v>157.8331</c:v>
                </c:pt>
                <c:pt idx="646">
                  <c:v>159.16569999999999</c:v>
                </c:pt>
                <c:pt idx="647">
                  <c:v>157.8357</c:v>
                </c:pt>
                <c:pt idx="648">
                  <c:v>160</c:v>
                </c:pt>
                <c:pt idx="649">
                  <c:v>160</c:v>
                </c:pt>
                <c:pt idx="650">
                  <c:v>160</c:v>
                </c:pt>
                <c:pt idx="651">
                  <c:v>160.27969999999999</c:v>
                </c:pt>
                <c:pt idx="652">
                  <c:v>159.5968</c:v>
                </c:pt>
                <c:pt idx="653">
                  <c:v>155.71889999999999</c:v>
                </c:pt>
                <c:pt idx="654">
                  <c:v>156.6892</c:v>
                </c:pt>
                <c:pt idx="655">
                  <c:v>160.43610000000001</c:v>
                </c:pt>
                <c:pt idx="656">
                  <c:v>157.87049999999999</c:v>
                </c:pt>
                <c:pt idx="657">
                  <c:v>154.71719999999999</c:v>
                </c:pt>
                <c:pt idx="658">
                  <c:v>155.41630000000001</c:v>
                </c:pt>
                <c:pt idx="659">
                  <c:v>157.58160000000001</c:v>
                </c:pt>
                <c:pt idx="660">
                  <c:v>156.84129999999999</c:v>
                </c:pt>
                <c:pt idx="661">
                  <c:v>161.7236</c:v>
                </c:pt>
                <c:pt idx="662">
                  <c:v>157.13999999999999</c:v>
                </c:pt>
                <c:pt idx="663">
                  <c:v>158.00200000000001</c:v>
                </c:pt>
                <c:pt idx="664">
                  <c:v>154.14349999999999</c:v>
                </c:pt>
                <c:pt idx="665">
                  <c:v>159.29040000000001</c:v>
                </c:pt>
                <c:pt idx="666">
                  <c:v>163.85249999999999</c:v>
                </c:pt>
                <c:pt idx="667">
                  <c:v>161.57419999999999</c:v>
                </c:pt>
                <c:pt idx="668">
                  <c:v>160.69970000000001</c:v>
                </c:pt>
                <c:pt idx="669">
                  <c:v>157.01580000000001</c:v>
                </c:pt>
                <c:pt idx="670">
                  <c:v>161.42320000000001</c:v>
                </c:pt>
                <c:pt idx="671">
                  <c:v>160.86660000000001</c:v>
                </c:pt>
                <c:pt idx="672">
                  <c:v>164.73570000000001</c:v>
                </c:pt>
                <c:pt idx="673">
                  <c:v>168.71039999999999</c:v>
                </c:pt>
                <c:pt idx="674">
                  <c:v>169.45080000000002</c:v>
                </c:pt>
                <c:pt idx="675">
                  <c:v>174.74350000000001</c:v>
                </c:pt>
                <c:pt idx="676">
                  <c:v>179.0001</c:v>
                </c:pt>
                <c:pt idx="677">
                  <c:v>177.5429</c:v>
                </c:pt>
                <c:pt idx="678">
                  <c:v>173.70820000000001</c:v>
                </c:pt>
                <c:pt idx="679">
                  <c:v>170.9539</c:v>
                </c:pt>
                <c:pt idx="680">
                  <c:v>166.2928</c:v>
                </c:pt>
                <c:pt idx="681">
                  <c:v>167.29320000000001</c:v>
                </c:pt>
                <c:pt idx="682">
                  <c:v>165.06389999999999</c:v>
                </c:pt>
                <c:pt idx="683">
                  <c:v>159.17619999999999</c:v>
                </c:pt>
                <c:pt idx="684">
                  <c:v>161.11660000000001</c:v>
                </c:pt>
                <c:pt idx="685">
                  <c:v>157.52539999999999</c:v>
                </c:pt>
                <c:pt idx="686">
                  <c:v>154.8861</c:v>
                </c:pt>
                <c:pt idx="687">
                  <c:v>157</c:v>
                </c:pt>
                <c:pt idx="688">
                  <c:v>156.4076</c:v>
                </c:pt>
                <c:pt idx="689">
                  <c:v>157.07660000000001</c:v>
                </c:pt>
                <c:pt idx="690">
                  <c:v>160.2175</c:v>
                </c:pt>
                <c:pt idx="691">
                  <c:v>156.89259999999999</c:v>
                </c:pt>
                <c:pt idx="692">
                  <c:v>159</c:v>
                </c:pt>
                <c:pt idx="693">
                  <c:v>158.10419999999999</c:v>
                </c:pt>
                <c:pt idx="694">
                  <c:v>157.19479999999999</c:v>
                </c:pt>
                <c:pt idx="695">
                  <c:v>159.1026</c:v>
                </c:pt>
                <c:pt idx="696">
                  <c:v>159.9958</c:v>
                </c:pt>
                <c:pt idx="697">
                  <c:v>165.2</c:v>
                </c:pt>
                <c:pt idx="698">
                  <c:v>159.49780000000001</c:v>
                </c:pt>
                <c:pt idx="699">
                  <c:v>156.90260000000001</c:v>
                </c:pt>
                <c:pt idx="700">
                  <c:v>158.6987</c:v>
                </c:pt>
                <c:pt idx="701">
                  <c:v>158.30180000000001</c:v>
                </c:pt>
                <c:pt idx="702">
                  <c:v>158.39570000000001</c:v>
                </c:pt>
                <c:pt idx="703">
                  <c:v>157</c:v>
                </c:pt>
                <c:pt idx="704">
                  <c:v>159.72739999999999</c:v>
                </c:pt>
                <c:pt idx="705">
                  <c:v>164.17920000000001</c:v>
                </c:pt>
                <c:pt idx="706">
                  <c:v>160.6079</c:v>
                </c:pt>
                <c:pt idx="707">
                  <c:v>161.3913</c:v>
                </c:pt>
                <c:pt idx="708">
                  <c:v>159.6953</c:v>
                </c:pt>
                <c:pt idx="709">
                  <c:v>158.69479999999999</c:v>
                </c:pt>
                <c:pt idx="710">
                  <c:v>157.6944</c:v>
                </c:pt>
                <c:pt idx="711">
                  <c:v>155.7757</c:v>
                </c:pt>
                <c:pt idx="712">
                  <c:v>153.613</c:v>
                </c:pt>
                <c:pt idx="713">
                  <c:v>157.4556</c:v>
                </c:pt>
                <c:pt idx="714">
                  <c:v>164.2296</c:v>
                </c:pt>
                <c:pt idx="715">
                  <c:v>163.92189999999999</c:v>
                </c:pt>
                <c:pt idx="716">
                  <c:v>158.54130000000001</c:v>
                </c:pt>
                <c:pt idx="717">
                  <c:v>162.92609999999999</c:v>
                </c:pt>
                <c:pt idx="718">
                  <c:v>164.0727</c:v>
                </c:pt>
                <c:pt idx="719">
                  <c:v>161.07140000000001</c:v>
                </c:pt>
                <c:pt idx="720">
                  <c:v>159.93</c:v>
                </c:pt>
                <c:pt idx="721">
                  <c:v>162.62090000000001</c:v>
                </c:pt>
                <c:pt idx="722">
                  <c:v>161.51320000000001</c:v>
                </c:pt>
                <c:pt idx="723">
                  <c:v>158.80160000000001</c:v>
                </c:pt>
                <c:pt idx="724">
                  <c:v>163.44139999999999</c:v>
                </c:pt>
                <c:pt idx="725">
                  <c:v>159.06360000000001</c:v>
                </c:pt>
                <c:pt idx="726">
                  <c:v>160.4385</c:v>
                </c:pt>
                <c:pt idx="727">
                  <c:v>165.80760000000001</c:v>
                </c:pt>
                <c:pt idx="728">
                  <c:v>161.9401</c:v>
                </c:pt>
                <c:pt idx="729">
                  <c:v>164.31380000000001</c:v>
                </c:pt>
                <c:pt idx="730">
                  <c:v>164.3716</c:v>
                </c:pt>
                <c:pt idx="731">
                  <c:v>163.6293</c:v>
                </c:pt>
                <c:pt idx="732">
                  <c:v>168.78100000000001</c:v>
                </c:pt>
                <c:pt idx="733">
                  <c:v>172.89840000000001</c:v>
                </c:pt>
                <c:pt idx="734">
                  <c:v>164.316</c:v>
                </c:pt>
                <c:pt idx="735">
                  <c:v>165.94919999999999</c:v>
                </c:pt>
                <c:pt idx="736">
                  <c:v>165.7824</c:v>
                </c:pt>
                <c:pt idx="737">
                  <c:v>162.26900000000001</c:v>
                </c:pt>
                <c:pt idx="738">
                  <c:v>164.047</c:v>
                </c:pt>
                <c:pt idx="739">
                  <c:v>162</c:v>
                </c:pt>
                <c:pt idx="740">
                  <c:v>161.6815</c:v>
                </c:pt>
                <c:pt idx="741">
                  <c:v>163.2329</c:v>
                </c:pt>
                <c:pt idx="742">
                  <c:v>165.76409999999998</c:v>
                </c:pt>
                <c:pt idx="743">
                  <c:v>165.15809999999999</c:v>
                </c:pt>
                <c:pt idx="744">
                  <c:v>170.1567</c:v>
                </c:pt>
                <c:pt idx="745">
                  <c:v>161.03790000000001</c:v>
                </c:pt>
                <c:pt idx="746">
                  <c:v>159.64230000000001</c:v>
                </c:pt>
                <c:pt idx="747">
                  <c:v>160.67849999999999</c:v>
                </c:pt>
                <c:pt idx="748">
                  <c:v>159.35599999999999</c:v>
                </c:pt>
                <c:pt idx="749">
                  <c:v>160.90209999999999</c:v>
                </c:pt>
                <c:pt idx="750">
                  <c:v>164.4169</c:v>
                </c:pt>
                <c:pt idx="751">
                  <c:v>159.64670000000001</c:v>
                </c:pt>
                <c:pt idx="752">
                  <c:v>161</c:v>
                </c:pt>
                <c:pt idx="753">
                  <c:v>160.67580000000001</c:v>
                </c:pt>
                <c:pt idx="754">
                  <c:v>160.97390000000001</c:v>
                </c:pt>
                <c:pt idx="755">
                  <c:v>162.34989999999999</c:v>
                </c:pt>
                <c:pt idx="756">
                  <c:v>160.67449999999999</c:v>
                </c:pt>
                <c:pt idx="757">
                  <c:v>160.65190000000001</c:v>
                </c:pt>
                <c:pt idx="758">
                  <c:v>162.32640000000001</c:v>
                </c:pt>
                <c:pt idx="759">
                  <c:v>161.0393</c:v>
                </c:pt>
                <c:pt idx="760">
                  <c:v>157.65450000000001</c:v>
                </c:pt>
                <c:pt idx="761">
                  <c:v>157.03370000000001</c:v>
                </c:pt>
                <c:pt idx="762">
                  <c:v>155.62389999999999</c:v>
                </c:pt>
                <c:pt idx="763">
                  <c:v>160.67160000000001</c:v>
                </c:pt>
                <c:pt idx="764">
                  <c:v>158.68459999999999</c:v>
                </c:pt>
                <c:pt idx="765">
                  <c:v>156.65860000000001</c:v>
                </c:pt>
                <c:pt idx="766">
                  <c:v>158.3297</c:v>
                </c:pt>
                <c:pt idx="767">
                  <c:v>159</c:v>
                </c:pt>
                <c:pt idx="768">
                  <c:v>157.67769999999999</c:v>
                </c:pt>
                <c:pt idx="769">
                  <c:v>155.66210000000001</c:v>
                </c:pt>
                <c:pt idx="770">
                  <c:v>156.6686</c:v>
                </c:pt>
                <c:pt idx="771">
                  <c:v>157.9913</c:v>
                </c:pt>
                <c:pt idx="772">
                  <c:v>160.33840000000001</c:v>
                </c:pt>
                <c:pt idx="773">
                  <c:v>157.9983</c:v>
                </c:pt>
                <c:pt idx="774">
                  <c:v>158.66730000000001</c:v>
                </c:pt>
                <c:pt idx="775">
                  <c:v>155.66640000000001</c:v>
                </c:pt>
                <c:pt idx="776">
                  <c:v>155.33410000000001</c:v>
                </c:pt>
                <c:pt idx="777">
                  <c:v>155.33099999999999</c:v>
                </c:pt>
                <c:pt idx="778">
                  <c:v>156.34450000000001</c:v>
                </c:pt>
                <c:pt idx="779">
                  <c:v>159.32329999999999</c:v>
                </c:pt>
                <c:pt idx="780">
                  <c:v>160.02950000000001</c:v>
                </c:pt>
                <c:pt idx="781">
                  <c:v>163.2929</c:v>
                </c:pt>
                <c:pt idx="782">
                  <c:v>156.02000000000001</c:v>
                </c:pt>
                <c:pt idx="783">
                  <c:v>158.31460000000001</c:v>
                </c:pt>
                <c:pt idx="784">
                  <c:v>154.66249999999999</c:v>
                </c:pt>
                <c:pt idx="785">
                  <c:v>154.67590000000001</c:v>
                </c:pt>
                <c:pt idx="786">
                  <c:v>156.67680000000001</c:v>
                </c:pt>
                <c:pt idx="787">
                  <c:v>157.32239999999999</c:v>
                </c:pt>
                <c:pt idx="788">
                  <c:v>155.66079999999999</c:v>
                </c:pt>
                <c:pt idx="789">
                  <c:v>156.3588</c:v>
                </c:pt>
                <c:pt idx="790">
                  <c:v>158.65989999999999</c:v>
                </c:pt>
                <c:pt idx="791">
                  <c:v>156.97829999999999</c:v>
                </c:pt>
                <c:pt idx="792">
                  <c:v>156.023</c:v>
                </c:pt>
                <c:pt idx="793">
                  <c:v>157.31720000000001</c:v>
                </c:pt>
                <c:pt idx="794">
                  <c:v>155.31630000000001</c:v>
                </c:pt>
                <c:pt idx="795">
                  <c:v>154.68389999999999</c:v>
                </c:pt>
                <c:pt idx="796">
                  <c:v>154.62960000000001</c:v>
                </c:pt>
                <c:pt idx="797">
                  <c:v>153.71530000000001</c:v>
                </c:pt>
                <c:pt idx="798">
                  <c:v>157.34350000000001</c:v>
                </c:pt>
                <c:pt idx="799">
                  <c:v>158</c:v>
                </c:pt>
                <c:pt idx="800">
                  <c:v>159.37739999999999</c:v>
                </c:pt>
                <c:pt idx="801">
                  <c:v>161.31049999999999</c:v>
                </c:pt>
                <c:pt idx="802">
                  <c:v>160.69049999999999</c:v>
                </c:pt>
                <c:pt idx="803">
                  <c:v>161.30869999999999</c:v>
                </c:pt>
                <c:pt idx="804">
                  <c:v>159.65389999999999</c:v>
                </c:pt>
                <c:pt idx="805">
                  <c:v>158.30699999999999</c:v>
                </c:pt>
                <c:pt idx="806">
                  <c:v>157.69390000000001</c:v>
                </c:pt>
                <c:pt idx="807">
                  <c:v>160.04220000000001</c:v>
                </c:pt>
                <c:pt idx="808">
                  <c:v>159.91309999999999</c:v>
                </c:pt>
                <c:pt idx="809">
                  <c:v>155.65180000000001</c:v>
                </c:pt>
                <c:pt idx="810">
                  <c:v>157.09219999999999</c:v>
                </c:pt>
                <c:pt idx="811">
                  <c:v>160.65090000000001</c:v>
                </c:pt>
                <c:pt idx="812">
                  <c:v>157.90270000000001</c:v>
                </c:pt>
                <c:pt idx="813">
                  <c:v>155.05000000000001</c:v>
                </c:pt>
                <c:pt idx="814">
                  <c:v>157</c:v>
                </c:pt>
                <c:pt idx="815">
                  <c:v>158.05260000000001</c:v>
                </c:pt>
                <c:pt idx="816">
                  <c:v>157.18969999999999</c:v>
                </c:pt>
                <c:pt idx="817">
                  <c:v>154.81379999999999</c:v>
                </c:pt>
                <c:pt idx="818">
                  <c:v>160.70439999999999</c:v>
                </c:pt>
                <c:pt idx="819">
                  <c:v>160.58969999999999</c:v>
                </c:pt>
                <c:pt idx="820">
                  <c:v>157.64699999999999</c:v>
                </c:pt>
                <c:pt idx="821">
                  <c:v>155.93960000000001</c:v>
                </c:pt>
                <c:pt idx="822">
                  <c:v>155.0617</c:v>
                </c:pt>
                <c:pt idx="823">
                  <c:v>158.06299999999999</c:v>
                </c:pt>
                <c:pt idx="824">
                  <c:v>164.25720000000001</c:v>
                </c:pt>
                <c:pt idx="825">
                  <c:v>174.13130000000001</c:v>
                </c:pt>
                <c:pt idx="826">
                  <c:v>176.22190000000001</c:v>
                </c:pt>
                <c:pt idx="827">
                  <c:v>172.64400000000001</c:v>
                </c:pt>
                <c:pt idx="828">
                  <c:v>175.20499999999998</c:v>
                </c:pt>
                <c:pt idx="829">
                  <c:v>188.13650000000001</c:v>
                </c:pt>
                <c:pt idx="830">
                  <c:v>207.4308</c:v>
                </c:pt>
                <c:pt idx="831">
                  <c:v>218.28489999999999</c:v>
                </c:pt>
                <c:pt idx="832">
                  <c:v>223.80450000000002</c:v>
                </c:pt>
                <c:pt idx="833">
                  <c:v>235.64170000000001</c:v>
                </c:pt>
                <c:pt idx="834">
                  <c:v>225.66649999999998</c:v>
                </c:pt>
                <c:pt idx="835">
                  <c:v>202.89</c:v>
                </c:pt>
                <c:pt idx="836">
                  <c:v>194.51910000000001</c:v>
                </c:pt>
                <c:pt idx="837">
                  <c:v>194.67669999999998</c:v>
                </c:pt>
                <c:pt idx="838">
                  <c:v>182.67140000000001</c:v>
                </c:pt>
                <c:pt idx="839">
                  <c:v>172.47200000000001</c:v>
                </c:pt>
                <c:pt idx="840">
                  <c:v>163.29929999999999</c:v>
                </c:pt>
                <c:pt idx="841">
                  <c:v>157.5342</c:v>
                </c:pt>
                <c:pt idx="842">
                  <c:v>165.9871</c:v>
                </c:pt>
                <c:pt idx="843">
                  <c:v>167.55670000000001</c:v>
                </c:pt>
                <c:pt idx="844">
                  <c:v>160.18</c:v>
                </c:pt>
                <c:pt idx="845">
                  <c:v>163.27250000000001</c:v>
                </c:pt>
                <c:pt idx="846">
                  <c:v>160.9074</c:v>
                </c:pt>
                <c:pt idx="847">
                  <c:v>158.27080000000001</c:v>
                </c:pt>
                <c:pt idx="848">
                  <c:v>158.09520000000001</c:v>
                </c:pt>
                <c:pt idx="849">
                  <c:v>158.17250000000001</c:v>
                </c:pt>
                <c:pt idx="850">
                  <c:v>155.36590000000001</c:v>
                </c:pt>
                <c:pt idx="851">
                  <c:v>157.46549999999999</c:v>
                </c:pt>
                <c:pt idx="852">
                  <c:v>158.89959999999999</c:v>
                </c:pt>
                <c:pt idx="853">
                  <c:v>156.26560000000001</c:v>
                </c:pt>
                <c:pt idx="854">
                  <c:v>155</c:v>
                </c:pt>
                <c:pt idx="855">
                  <c:v>154.6319</c:v>
                </c:pt>
                <c:pt idx="856">
                  <c:v>154.7371</c:v>
                </c:pt>
                <c:pt idx="857">
                  <c:v>157.8449</c:v>
                </c:pt>
                <c:pt idx="858">
                  <c:v>159.15299999999999</c:v>
                </c:pt>
                <c:pt idx="859">
                  <c:v>156.7397</c:v>
                </c:pt>
                <c:pt idx="860">
                  <c:v>158.37029999999999</c:v>
                </c:pt>
                <c:pt idx="861">
                  <c:v>158.2586</c:v>
                </c:pt>
                <c:pt idx="862">
                  <c:v>156.9992</c:v>
                </c:pt>
                <c:pt idx="863">
                  <c:v>155.51419999999999</c:v>
                </c:pt>
                <c:pt idx="864">
                  <c:v>153.37190000000001</c:v>
                </c:pt>
                <c:pt idx="865">
                  <c:v>155.11699999999999</c:v>
                </c:pt>
                <c:pt idx="866">
                  <c:v>155.1362</c:v>
                </c:pt>
                <c:pt idx="867">
                  <c:v>153.86600000000001</c:v>
                </c:pt>
                <c:pt idx="868">
                  <c:v>156.62639999999999</c:v>
                </c:pt>
                <c:pt idx="869">
                  <c:v>156</c:v>
                </c:pt>
                <c:pt idx="870">
                  <c:v>156</c:v>
                </c:pt>
                <c:pt idx="871">
                  <c:v>155.25020000000001</c:v>
                </c:pt>
                <c:pt idx="872">
                  <c:v>156.25219999999999</c:v>
                </c:pt>
                <c:pt idx="873">
                  <c:v>158.12110000000001</c:v>
                </c:pt>
                <c:pt idx="874">
                  <c:v>155.37620000000001</c:v>
                </c:pt>
                <c:pt idx="875">
                  <c:v>155.6234</c:v>
                </c:pt>
                <c:pt idx="876">
                  <c:v>156.50839999999999</c:v>
                </c:pt>
                <c:pt idx="877">
                  <c:v>158.245</c:v>
                </c:pt>
                <c:pt idx="878">
                  <c:v>155.86609999999999</c:v>
                </c:pt>
                <c:pt idx="879">
                  <c:v>156.2704</c:v>
                </c:pt>
                <c:pt idx="880">
                  <c:v>158.10589999999999</c:v>
                </c:pt>
                <c:pt idx="881">
                  <c:v>156.5171</c:v>
                </c:pt>
                <c:pt idx="882">
                  <c:v>157.4812</c:v>
                </c:pt>
                <c:pt idx="883">
                  <c:v>155.3802</c:v>
                </c:pt>
                <c:pt idx="884">
                  <c:v>155.61949999999999</c:v>
                </c:pt>
                <c:pt idx="885">
                  <c:v>155</c:v>
                </c:pt>
                <c:pt idx="886">
                  <c:v>155.7629</c:v>
                </c:pt>
                <c:pt idx="887">
                  <c:v>157</c:v>
                </c:pt>
                <c:pt idx="888">
                  <c:v>157.38229999999999</c:v>
                </c:pt>
                <c:pt idx="889">
                  <c:v>155.32089999999999</c:v>
                </c:pt>
                <c:pt idx="890">
                  <c:v>152.53270000000001</c:v>
                </c:pt>
                <c:pt idx="891">
                  <c:v>155.3836</c:v>
                </c:pt>
                <c:pt idx="892">
                  <c:v>154.4639</c:v>
                </c:pt>
                <c:pt idx="893">
                  <c:v>154.30690000000001</c:v>
                </c:pt>
                <c:pt idx="894">
                  <c:v>157.2302</c:v>
                </c:pt>
                <c:pt idx="895">
                  <c:v>155.6147</c:v>
                </c:pt>
                <c:pt idx="896">
                  <c:v>156.15639999999999</c:v>
                </c:pt>
                <c:pt idx="897">
                  <c:v>158</c:v>
                </c:pt>
                <c:pt idx="898">
                  <c:v>156.4539</c:v>
                </c:pt>
                <c:pt idx="899">
                  <c:v>154</c:v>
                </c:pt>
                <c:pt idx="900">
                  <c:v>154.7748</c:v>
                </c:pt>
                <c:pt idx="901">
                  <c:v>155.2244</c:v>
                </c:pt>
                <c:pt idx="902">
                  <c:v>154.7765</c:v>
                </c:pt>
                <c:pt idx="903">
                  <c:v>156.3887</c:v>
                </c:pt>
                <c:pt idx="904">
                  <c:v>157.38919999999999</c:v>
                </c:pt>
                <c:pt idx="905">
                  <c:v>157.2209</c:v>
                </c:pt>
                <c:pt idx="906">
                  <c:v>156.78</c:v>
                </c:pt>
                <c:pt idx="907">
                  <c:v>156.0479</c:v>
                </c:pt>
                <c:pt idx="908">
                  <c:v>155.34520000000001</c:v>
                </c:pt>
                <c:pt idx="909">
                  <c:v>157.4348</c:v>
                </c:pt>
                <c:pt idx="910">
                  <c:v>155</c:v>
                </c:pt>
                <c:pt idx="911">
                  <c:v>155</c:v>
                </c:pt>
                <c:pt idx="912">
                  <c:v>155.39259999999999</c:v>
                </c:pt>
                <c:pt idx="913">
                  <c:v>156</c:v>
                </c:pt>
                <c:pt idx="914">
                  <c:v>155.2131</c:v>
                </c:pt>
                <c:pt idx="915">
                  <c:v>153.2122</c:v>
                </c:pt>
                <c:pt idx="916">
                  <c:v>153.18299999999999</c:v>
                </c:pt>
                <c:pt idx="917">
                  <c:v>155.78960000000001</c:v>
                </c:pt>
                <c:pt idx="918">
                  <c:v>154.62880000000001</c:v>
                </c:pt>
                <c:pt idx="919">
                  <c:v>152.97819999999999</c:v>
                </c:pt>
                <c:pt idx="920">
                  <c:v>155.2079</c:v>
                </c:pt>
                <c:pt idx="921">
                  <c:v>153.20699999999999</c:v>
                </c:pt>
                <c:pt idx="922">
                  <c:v>153.9847</c:v>
                </c:pt>
                <c:pt idx="923">
                  <c:v>156.6026</c:v>
                </c:pt>
                <c:pt idx="924">
                  <c:v>155.60220000000001</c:v>
                </c:pt>
                <c:pt idx="925">
                  <c:v>155</c:v>
                </c:pt>
                <c:pt idx="926">
                  <c:v>155.39869999999999</c:v>
                </c:pt>
                <c:pt idx="927">
                  <c:v>156.79820000000001</c:v>
                </c:pt>
                <c:pt idx="928">
                  <c:v>156.8014</c:v>
                </c:pt>
                <c:pt idx="929">
                  <c:v>154.6</c:v>
                </c:pt>
                <c:pt idx="930">
                  <c:v>156.001</c:v>
                </c:pt>
                <c:pt idx="931">
                  <c:v>159</c:v>
                </c:pt>
                <c:pt idx="932">
                  <c:v>157.3954</c:v>
                </c:pt>
                <c:pt idx="933">
                  <c:v>155</c:v>
                </c:pt>
                <c:pt idx="934">
                  <c:v>155</c:v>
                </c:pt>
                <c:pt idx="935">
                  <c:v>155</c:v>
                </c:pt>
                <c:pt idx="936">
                  <c:v>155</c:v>
                </c:pt>
                <c:pt idx="937">
                  <c:v>153.79</c:v>
                </c:pt>
                <c:pt idx="938">
                  <c:v>152.8075</c:v>
                </c:pt>
                <c:pt idx="939">
                  <c:v>154.80840000000001</c:v>
                </c:pt>
                <c:pt idx="940">
                  <c:v>157.2139</c:v>
                </c:pt>
                <c:pt idx="941">
                  <c:v>156.56960000000001</c:v>
                </c:pt>
                <c:pt idx="942">
                  <c:v>156.244</c:v>
                </c:pt>
                <c:pt idx="943">
                  <c:v>158.97030000000001</c:v>
                </c:pt>
                <c:pt idx="944">
                  <c:v>156</c:v>
                </c:pt>
                <c:pt idx="945">
                  <c:v>154.37280000000001</c:v>
                </c:pt>
                <c:pt idx="946">
                  <c:v>154.03620000000001</c:v>
                </c:pt>
                <c:pt idx="947">
                  <c:v>157</c:v>
                </c:pt>
                <c:pt idx="948">
                  <c:v>154.95949999999999</c:v>
                </c:pt>
                <c:pt idx="949">
                  <c:v>152.81710000000001</c:v>
                </c:pt>
                <c:pt idx="950">
                  <c:v>155.2269</c:v>
                </c:pt>
                <c:pt idx="951">
                  <c:v>157</c:v>
                </c:pt>
                <c:pt idx="952">
                  <c:v>156.18029999999999</c:v>
                </c:pt>
                <c:pt idx="953">
                  <c:v>156.23089999999999</c:v>
                </c:pt>
                <c:pt idx="954">
                  <c:v>156.35720000000001</c:v>
                </c:pt>
                <c:pt idx="955">
                  <c:v>154.41120000000001</c:v>
                </c:pt>
                <c:pt idx="956">
                  <c:v>155.82319999999999</c:v>
                </c:pt>
                <c:pt idx="957">
                  <c:v>154.52789999999999</c:v>
                </c:pt>
                <c:pt idx="958">
                  <c:v>153.8871</c:v>
                </c:pt>
                <c:pt idx="959">
                  <c:v>157.17429999999999</c:v>
                </c:pt>
                <c:pt idx="960">
                  <c:v>156.82669999999999</c:v>
                </c:pt>
                <c:pt idx="961">
                  <c:v>155.51750000000001</c:v>
                </c:pt>
                <c:pt idx="962">
                  <c:v>153.24260000000001</c:v>
                </c:pt>
                <c:pt idx="963">
                  <c:v>154.58539999999999</c:v>
                </c:pt>
                <c:pt idx="964">
                  <c:v>153.58459999999999</c:v>
                </c:pt>
                <c:pt idx="965">
                  <c:v>153.41540000000001</c:v>
                </c:pt>
                <c:pt idx="966">
                  <c:v>154</c:v>
                </c:pt>
                <c:pt idx="967">
                  <c:v>155.24870000000001</c:v>
                </c:pt>
                <c:pt idx="968">
                  <c:v>156.58340000000001</c:v>
                </c:pt>
                <c:pt idx="969">
                  <c:v>156.4171</c:v>
                </c:pt>
                <c:pt idx="970">
                  <c:v>157</c:v>
                </c:pt>
                <c:pt idx="971">
                  <c:v>155.74610000000001</c:v>
                </c:pt>
                <c:pt idx="972">
                  <c:v>155.2552</c:v>
                </c:pt>
                <c:pt idx="973">
                  <c:v>154.9058</c:v>
                </c:pt>
                <c:pt idx="974">
                  <c:v>153.6771</c:v>
                </c:pt>
                <c:pt idx="975">
                  <c:v>157.25909999999999</c:v>
                </c:pt>
                <c:pt idx="976">
                  <c:v>156.89930000000001</c:v>
                </c:pt>
                <c:pt idx="977">
                  <c:v>154.42060000000001</c:v>
                </c:pt>
                <c:pt idx="978">
                  <c:v>154.57900000000001</c:v>
                </c:pt>
                <c:pt idx="979">
                  <c:v>156.10720000000001</c:v>
                </c:pt>
                <c:pt idx="980">
                  <c:v>157.3125</c:v>
                </c:pt>
                <c:pt idx="981">
                  <c:v>154.57769999999999</c:v>
                </c:pt>
                <c:pt idx="982">
                  <c:v>155.26830000000001</c:v>
                </c:pt>
                <c:pt idx="983">
                  <c:v>156.15369999999999</c:v>
                </c:pt>
                <c:pt idx="984">
                  <c:v>155</c:v>
                </c:pt>
                <c:pt idx="985">
                  <c:v>153.72790000000001</c:v>
                </c:pt>
                <c:pt idx="986">
                  <c:v>152</c:v>
                </c:pt>
                <c:pt idx="987">
                  <c:v>152</c:v>
                </c:pt>
                <c:pt idx="988">
                  <c:v>153.70140000000001</c:v>
                </c:pt>
                <c:pt idx="989">
                  <c:v>156</c:v>
                </c:pt>
                <c:pt idx="990">
                  <c:v>157.27869999999999</c:v>
                </c:pt>
                <c:pt idx="991">
                  <c:v>157.7201</c:v>
                </c:pt>
                <c:pt idx="992">
                  <c:v>155.14590000000001</c:v>
                </c:pt>
                <c:pt idx="993">
                  <c:v>155.2826</c:v>
                </c:pt>
                <c:pt idx="994">
                  <c:v>155.71619999999999</c:v>
                </c:pt>
                <c:pt idx="995">
                  <c:v>154.42840000000001</c:v>
                </c:pt>
                <c:pt idx="996">
                  <c:v>155.85769999999999</c:v>
                </c:pt>
                <c:pt idx="997">
                  <c:v>157</c:v>
                </c:pt>
                <c:pt idx="998">
                  <c:v>156.9992</c:v>
                </c:pt>
                <c:pt idx="999">
                  <c:v>157.86000000000001</c:v>
                </c:pt>
                <c:pt idx="1000">
                  <c:v>157.2783</c:v>
                </c:pt>
                <c:pt idx="1001">
                  <c:v>155.86179999999999</c:v>
                </c:pt>
                <c:pt idx="1002">
                  <c:v>156.13740000000001</c:v>
                </c:pt>
                <c:pt idx="1003">
                  <c:v>155.86349999999999</c:v>
                </c:pt>
                <c:pt idx="1004">
                  <c:v>156.13569999999999</c:v>
                </c:pt>
                <c:pt idx="1005">
                  <c:v>155.43260000000001</c:v>
                </c:pt>
                <c:pt idx="1006">
                  <c:v>155.56700000000001</c:v>
                </c:pt>
                <c:pt idx="1007">
                  <c:v>155.86699999999999</c:v>
                </c:pt>
                <c:pt idx="1008">
                  <c:v>157</c:v>
                </c:pt>
                <c:pt idx="1009">
                  <c:v>157</c:v>
                </c:pt>
                <c:pt idx="1010">
                  <c:v>157</c:v>
                </c:pt>
                <c:pt idx="1011">
                  <c:v>154.3887</c:v>
                </c:pt>
                <c:pt idx="1012">
                  <c:v>152.74260000000001</c:v>
                </c:pt>
                <c:pt idx="1013">
                  <c:v>154.56389999999999</c:v>
                </c:pt>
                <c:pt idx="1014">
                  <c:v>153.5635</c:v>
                </c:pt>
                <c:pt idx="1015">
                  <c:v>153.87389999999999</c:v>
                </c:pt>
                <c:pt idx="1016">
                  <c:v>154.5626</c:v>
                </c:pt>
                <c:pt idx="1017">
                  <c:v>154</c:v>
                </c:pt>
                <c:pt idx="1018">
                  <c:v>156.19130000000001</c:v>
                </c:pt>
                <c:pt idx="1019">
                  <c:v>156.36789999999999</c:v>
                </c:pt>
                <c:pt idx="1020">
                  <c:v>153.87819999999999</c:v>
                </c:pt>
                <c:pt idx="1021">
                  <c:v>154.12090000000001</c:v>
                </c:pt>
                <c:pt idx="1022">
                  <c:v>152.56</c:v>
                </c:pt>
                <c:pt idx="1023">
                  <c:v>152</c:v>
                </c:pt>
                <c:pt idx="1024">
                  <c:v>152.4409</c:v>
                </c:pt>
                <c:pt idx="1025">
                  <c:v>153.8826</c:v>
                </c:pt>
                <c:pt idx="1026">
                  <c:v>154.5583</c:v>
                </c:pt>
                <c:pt idx="1027">
                  <c:v>153.55789999999999</c:v>
                </c:pt>
                <c:pt idx="1028">
                  <c:v>153</c:v>
                </c:pt>
                <c:pt idx="1029">
                  <c:v>155.21510000000001</c:v>
                </c:pt>
                <c:pt idx="1030">
                  <c:v>156.66970000000001</c:v>
                </c:pt>
                <c:pt idx="1031">
                  <c:v>154.11189999999999</c:v>
                </c:pt>
                <c:pt idx="1032">
                  <c:v>154.33260000000001</c:v>
                </c:pt>
                <c:pt idx="1033">
                  <c:v>156.88929999999999</c:v>
                </c:pt>
                <c:pt idx="1034">
                  <c:v>155.3296</c:v>
                </c:pt>
                <c:pt idx="1035">
                  <c:v>151.10900000000001</c:v>
                </c:pt>
                <c:pt idx="1036">
                  <c:v>151.78380000000001</c:v>
                </c:pt>
                <c:pt idx="1037">
                  <c:v>154</c:v>
                </c:pt>
                <c:pt idx="1038">
                  <c:v>154.4468</c:v>
                </c:pt>
                <c:pt idx="1039">
                  <c:v>154.55279999999999</c:v>
                </c:pt>
                <c:pt idx="1040">
                  <c:v>155.79069999999999</c:v>
                </c:pt>
                <c:pt idx="1041">
                  <c:v>158.8963</c:v>
                </c:pt>
                <c:pt idx="1042">
                  <c:v>155.9631</c:v>
                </c:pt>
                <c:pt idx="1043">
                  <c:v>153.69390000000001</c:v>
                </c:pt>
                <c:pt idx="1044">
                  <c:v>156.10120000000001</c:v>
                </c:pt>
                <c:pt idx="1045">
                  <c:v>155.44990000000001</c:v>
                </c:pt>
                <c:pt idx="1046">
                  <c:v>156</c:v>
                </c:pt>
                <c:pt idx="1047">
                  <c:v>153.74639999999999</c:v>
                </c:pt>
                <c:pt idx="1048">
                  <c:v>154.15809999999999</c:v>
                </c:pt>
                <c:pt idx="1049">
                  <c:v>156.19370000000001</c:v>
                </c:pt>
                <c:pt idx="1050">
                  <c:v>153.548</c:v>
                </c:pt>
                <c:pt idx="1051">
                  <c:v>155.26230000000001</c:v>
                </c:pt>
                <c:pt idx="1052">
                  <c:v>156.6414</c:v>
                </c:pt>
                <c:pt idx="1053">
                  <c:v>156.36000000000001</c:v>
                </c:pt>
                <c:pt idx="1054">
                  <c:v>157.0925</c:v>
                </c:pt>
                <c:pt idx="1055">
                  <c:v>155.0916</c:v>
                </c:pt>
                <c:pt idx="1056">
                  <c:v>153.5454</c:v>
                </c:pt>
                <c:pt idx="1057">
                  <c:v>153.45509999999999</c:v>
                </c:pt>
                <c:pt idx="1058">
                  <c:v>153.5445</c:v>
                </c:pt>
                <c:pt idx="1059">
                  <c:v>153.45590000000001</c:v>
                </c:pt>
                <c:pt idx="1060">
                  <c:v>153.0873</c:v>
                </c:pt>
                <c:pt idx="1061">
                  <c:v>152.45679999999999</c:v>
                </c:pt>
                <c:pt idx="1062">
                  <c:v>153</c:v>
                </c:pt>
                <c:pt idx="1063">
                  <c:v>153.45769999999999</c:v>
                </c:pt>
                <c:pt idx="1064">
                  <c:v>155.83240000000001</c:v>
                </c:pt>
                <c:pt idx="1065">
                  <c:v>156.16550000000001</c:v>
                </c:pt>
                <c:pt idx="1066">
                  <c:v>154.4589</c:v>
                </c:pt>
                <c:pt idx="1067">
                  <c:v>155</c:v>
                </c:pt>
                <c:pt idx="1068">
                  <c:v>155.9194</c:v>
                </c:pt>
                <c:pt idx="1069">
                  <c:v>156.0797</c:v>
                </c:pt>
                <c:pt idx="1070">
                  <c:v>155</c:v>
                </c:pt>
                <c:pt idx="1071">
                  <c:v>153.61699999999999</c:v>
                </c:pt>
                <c:pt idx="1072">
                  <c:v>154.3073</c:v>
                </c:pt>
                <c:pt idx="1073">
                  <c:v>156.0763</c:v>
                </c:pt>
                <c:pt idx="1074">
                  <c:v>155.9247</c:v>
                </c:pt>
                <c:pt idx="1075">
                  <c:v>157.46279999999999</c:v>
                </c:pt>
                <c:pt idx="1076">
                  <c:v>155.6841</c:v>
                </c:pt>
                <c:pt idx="1077">
                  <c:v>155.31809999999999</c:v>
                </c:pt>
                <c:pt idx="1078">
                  <c:v>159.8562</c:v>
                </c:pt>
                <c:pt idx="1079">
                  <c:v>160.60660000000001</c:v>
                </c:pt>
                <c:pt idx="1080">
                  <c:v>156.6754</c:v>
                </c:pt>
                <c:pt idx="1081">
                  <c:v>153.53469999999999</c:v>
                </c:pt>
                <c:pt idx="1082">
                  <c:v>152.5342</c:v>
                </c:pt>
                <c:pt idx="1083">
                  <c:v>154.33109999999999</c:v>
                </c:pt>
                <c:pt idx="1084">
                  <c:v>156.0667</c:v>
                </c:pt>
                <c:pt idx="1085">
                  <c:v>154.0658</c:v>
                </c:pt>
                <c:pt idx="1086">
                  <c:v>155.33760000000001</c:v>
                </c:pt>
                <c:pt idx="1087">
                  <c:v>156.59620000000001</c:v>
                </c:pt>
                <c:pt idx="1088">
                  <c:v>155.93680000000001</c:v>
                </c:pt>
                <c:pt idx="1089">
                  <c:v>155.59350000000001</c:v>
                </c:pt>
                <c:pt idx="1090">
                  <c:v>155.40780000000001</c:v>
                </c:pt>
                <c:pt idx="1091">
                  <c:v>156.53030000000001</c:v>
                </c:pt>
                <c:pt idx="1092">
                  <c:v>154.11949999999999</c:v>
                </c:pt>
                <c:pt idx="1093">
                  <c:v>152.47059999999999</c:v>
                </c:pt>
                <c:pt idx="1094">
                  <c:v>153.94200000000001</c:v>
                </c:pt>
                <c:pt idx="1095">
                  <c:v>155.94290000000001</c:v>
                </c:pt>
                <c:pt idx="1096">
                  <c:v>158.41560000000001</c:v>
                </c:pt>
                <c:pt idx="1097">
                  <c:v>157.1662</c:v>
                </c:pt>
                <c:pt idx="1098">
                  <c:v>155.89089999999999</c:v>
                </c:pt>
                <c:pt idx="1099">
                  <c:v>156.58000000000001</c:v>
                </c:pt>
                <c:pt idx="1100">
                  <c:v>153.5796</c:v>
                </c:pt>
                <c:pt idx="1101">
                  <c:v>152</c:v>
                </c:pt>
                <c:pt idx="1102">
                  <c:v>155.32050000000001</c:v>
                </c:pt>
                <c:pt idx="1103">
                  <c:v>156.15129999999999</c:v>
                </c:pt>
                <c:pt idx="1104">
                  <c:v>154.42570000000001</c:v>
                </c:pt>
                <c:pt idx="1105">
                  <c:v>155.52440000000001</c:v>
                </c:pt>
                <c:pt idx="1106">
                  <c:v>155</c:v>
                </c:pt>
                <c:pt idx="1107">
                  <c:v>155.47649999999999</c:v>
                </c:pt>
                <c:pt idx="1108">
                  <c:v>154.5692</c:v>
                </c:pt>
                <c:pt idx="1109">
                  <c:v>154.43219999999999</c:v>
                </c:pt>
                <c:pt idx="1110">
                  <c:v>155.0444</c:v>
                </c:pt>
                <c:pt idx="1111">
                  <c:v>154.47829999999999</c:v>
                </c:pt>
                <c:pt idx="1112">
                  <c:v>156.43610000000001</c:v>
                </c:pt>
                <c:pt idx="1113">
                  <c:v>157.52090000000001</c:v>
                </c:pt>
                <c:pt idx="1114">
                  <c:v>156.5205</c:v>
                </c:pt>
                <c:pt idx="1115">
                  <c:v>154.56</c:v>
                </c:pt>
                <c:pt idx="1116">
                  <c:v>153.96090000000001</c:v>
                </c:pt>
                <c:pt idx="1117">
                  <c:v>155.96170000000001</c:v>
                </c:pt>
                <c:pt idx="1118">
                  <c:v>156.03739999999999</c:v>
                </c:pt>
                <c:pt idx="1119">
                  <c:v>154.03659999999999</c:v>
                </c:pt>
                <c:pt idx="1120">
                  <c:v>156.85730000000001</c:v>
                </c:pt>
                <c:pt idx="1121">
                  <c:v>159.5522</c:v>
                </c:pt>
                <c:pt idx="1122">
                  <c:v>157.03399999999999</c:v>
                </c:pt>
                <c:pt idx="1123">
                  <c:v>155.03309999999999</c:v>
                </c:pt>
                <c:pt idx="1124">
                  <c:v>154</c:v>
                </c:pt>
                <c:pt idx="1125">
                  <c:v>154</c:v>
                </c:pt>
                <c:pt idx="1126">
                  <c:v>155.45429999999999</c:v>
                </c:pt>
                <c:pt idx="1127">
                  <c:v>157</c:v>
                </c:pt>
                <c:pt idx="1128">
                  <c:v>157</c:v>
                </c:pt>
                <c:pt idx="1129">
                  <c:v>155.54179999999999</c:v>
                </c:pt>
                <c:pt idx="1130">
                  <c:v>155.45949999999999</c:v>
                </c:pt>
                <c:pt idx="1131">
                  <c:v>157</c:v>
                </c:pt>
                <c:pt idx="1132">
                  <c:v>157.97479999999999</c:v>
                </c:pt>
                <c:pt idx="1133">
                  <c:v>156.56059999999999</c:v>
                </c:pt>
                <c:pt idx="1134">
                  <c:v>156.92869999999999</c:v>
                </c:pt>
                <c:pt idx="1135">
                  <c:v>160</c:v>
                </c:pt>
                <c:pt idx="1136">
                  <c:v>157.55510000000001</c:v>
                </c:pt>
                <c:pt idx="1137">
                  <c:v>155.97890000000001</c:v>
                </c:pt>
                <c:pt idx="1138">
                  <c:v>157</c:v>
                </c:pt>
                <c:pt idx="1139">
                  <c:v>157</c:v>
                </c:pt>
                <c:pt idx="1140">
                  <c:v>156.5093</c:v>
                </c:pt>
                <c:pt idx="1141">
                  <c:v>156</c:v>
                </c:pt>
                <c:pt idx="1142">
                  <c:v>156</c:v>
                </c:pt>
                <c:pt idx="1143">
                  <c:v>155.01599999999999</c:v>
                </c:pt>
                <c:pt idx="1144">
                  <c:v>153.5076</c:v>
                </c:pt>
                <c:pt idx="1145">
                  <c:v>152.50710000000001</c:v>
                </c:pt>
                <c:pt idx="1146">
                  <c:v>154.4666</c:v>
                </c:pt>
                <c:pt idx="1147">
                  <c:v>156.50630000000001</c:v>
                </c:pt>
                <c:pt idx="1148">
                  <c:v>156</c:v>
                </c:pt>
                <c:pt idx="1149">
                  <c:v>156.49469999999999</c:v>
                </c:pt>
                <c:pt idx="1150">
                  <c:v>157.99019999999999</c:v>
                </c:pt>
                <c:pt idx="1151">
                  <c:v>157.018</c:v>
                </c:pt>
                <c:pt idx="1152">
                  <c:v>155.49590000000001</c:v>
                </c:pt>
                <c:pt idx="1153">
                  <c:v>156</c:v>
                </c:pt>
                <c:pt idx="1154">
                  <c:v>154.50960000000001</c:v>
                </c:pt>
                <c:pt idx="1155">
                  <c:v>152.00550000000001</c:v>
                </c:pt>
                <c:pt idx="1156">
                  <c:v>153.48830000000001</c:v>
                </c:pt>
                <c:pt idx="1157">
                  <c:v>155.00380000000001</c:v>
                </c:pt>
                <c:pt idx="1158">
                  <c:v>153.50149999999999</c:v>
                </c:pt>
                <c:pt idx="1159">
                  <c:v>153</c:v>
                </c:pt>
                <c:pt idx="1160">
                  <c:v>153.99879999999999</c:v>
                </c:pt>
                <c:pt idx="1161">
                  <c:v>155</c:v>
                </c:pt>
                <c:pt idx="1162">
                  <c:v>154.49969999999999</c:v>
                </c:pt>
                <c:pt idx="1163">
                  <c:v>155.00139999999999</c:v>
                </c:pt>
                <c:pt idx="1164">
                  <c:v>155.49889999999999</c:v>
                </c:pt>
                <c:pt idx="1165">
                  <c:v>155.5016</c:v>
                </c:pt>
                <c:pt idx="1166">
                  <c:v>157.506</c:v>
                </c:pt>
                <c:pt idx="1167">
                  <c:v>156.9897</c:v>
                </c:pt>
                <c:pt idx="1168">
                  <c:v>155</c:v>
                </c:pt>
                <c:pt idx="1169">
                  <c:v>152.48410000000001</c:v>
                </c:pt>
                <c:pt idx="1170">
                  <c:v>153.52539999999999</c:v>
                </c:pt>
                <c:pt idx="1171">
                  <c:v>154.9838</c:v>
                </c:pt>
                <c:pt idx="1172">
                  <c:v>152.49549999999999</c:v>
                </c:pt>
                <c:pt idx="1173">
                  <c:v>152.50489999999999</c:v>
                </c:pt>
                <c:pt idx="1174">
                  <c:v>154.51609999999999</c:v>
                </c:pt>
                <c:pt idx="1175">
                  <c:v>153.471</c:v>
                </c:pt>
                <c:pt idx="1176">
                  <c:v>153.0249</c:v>
                </c:pt>
                <c:pt idx="1177">
                  <c:v>156.01329999999999</c:v>
                </c:pt>
                <c:pt idx="1178">
                  <c:v>154.9716</c:v>
                </c:pt>
                <c:pt idx="1179">
                  <c:v>154.01509999999999</c:v>
                </c:pt>
                <c:pt idx="1180">
                  <c:v>157.03190000000001</c:v>
                </c:pt>
                <c:pt idx="1181">
                  <c:v>155.9496</c:v>
                </c:pt>
                <c:pt idx="1182">
                  <c:v>152.49119999999999</c:v>
                </c:pt>
                <c:pt idx="1183">
                  <c:v>152.5093</c:v>
                </c:pt>
                <c:pt idx="1184">
                  <c:v>156.0582</c:v>
                </c:pt>
                <c:pt idx="1185">
                  <c:v>156.4494</c:v>
                </c:pt>
                <c:pt idx="1186">
                  <c:v>152.4683</c:v>
                </c:pt>
                <c:pt idx="1187">
                  <c:v>155.08799999999999</c:v>
                </c:pt>
                <c:pt idx="1188">
                  <c:v>155.9314</c:v>
                </c:pt>
                <c:pt idx="1189">
                  <c:v>152.4881</c:v>
                </c:pt>
                <c:pt idx="1190">
                  <c:v>153.02459999999999</c:v>
                </c:pt>
                <c:pt idx="1191">
                  <c:v>154</c:v>
                </c:pt>
                <c:pt idx="1192">
                  <c:v>154.51320000000001</c:v>
                </c:pt>
                <c:pt idx="1193">
                  <c:v>153.45920000000001</c:v>
                </c:pt>
                <c:pt idx="1194">
                  <c:v>154.5702</c:v>
                </c:pt>
                <c:pt idx="1195">
                  <c:v>155.97110000000001</c:v>
                </c:pt>
                <c:pt idx="1196">
                  <c:v>156.02979999999999</c:v>
                </c:pt>
                <c:pt idx="1197">
                  <c:v>154.93870000000001</c:v>
                </c:pt>
                <c:pt idx="1198">
                  <c:v>155.06309999999999</c:v>
                </c:pt>
                <c:pt idx="1199">
                  <c:v>153.90280000000001</c:v>
                </c:pt>
                <c:pt idx="1200">
                  <c:v>153.58320000000001</c:v>
                </c:pt>
                <c:pt idx="1201">
                  <c:v>154.44839999999999</c:v>
                </c:pt>
                <c:pt idx="1202">
                  <c:v>153</c:v>
                </c:pt>
                <c:pt idx="1203">
                  <c:v>153</c:v>
                </c:pt>
                <c:pt idx="1204">
                  <c:v>154.03649999999999</c:v>
                </c:pt>
                <c:pt idx="1205">
                  <c:v>156.03739999999999</c:v>
                </c:pt>
                <c:pt idx="1206">
                  <c:v>153.8852</c:v>
                </c:pt>
                <c:pt idx="1207">
                  <c:v>153.07830000000001</c:v>
                </c:pt>
                <c:pt idx="1208">
                  <c:v>155</c:v>
                </c:pt>
                <c:pt idx="1209">
                  <c:v>155</c:v>
                </c:pt>
                <c:pt idx="1210">
                  <c:v>154.47919999999999</c:v>
                </c:pt>
                <c:pt idx="1211">
                  <c:v>152.95740000000001</c:v>
                </c:pt>
                <c:pt idx="1212">
                  <c:v>154.08690000000001</c:v>
                </c:pt>
                <c:pt idx="1213">
                  <c:v>154.43350000000001</c:v>
                </c:pt>
                <c:pt idx="1214">
                  <c:v>154.04519999999999</c:v>
                </c:pt>
                <c:pt idx="1215">
                  <c:v>154.477</c:v>
                </c:pt>
                <c:pt idx="1216">
                  <c:v>155.57040000000001</c:v>
                </c:pt>
                <c:pt idx="1217">
                  <c:v>153.33269999999999</c:v>
                </c:pt>
                <c:pt idx="1218">
                  <c:v>151.57300000000001</c:v>
                </c:pt>
                <c:pt idx="1219">
                  <c:v>151.42570000000001</c:v>
                </c:pt>
                <c:pt idx="1220">
                  <c:v>153.15119999999999</c:v>
                </c:pt>
                <c:pt idx="1221">
                  <c:v>157.0513</c:v>
                </c:pt>
                <c:pt idx="1222">
                  <c:v>156.42179999999999</c:v>
                </c:pt>
                <c:pt idx="1223">
                  <c:v>157.10599999999999</c:v>
                </c:pt>
                <c:pt idx="1224">
                  <c:v>157.9461</c:v>
                </c:pt>
                <c:pt idx="1225">
                  <c:v>157</c:v>
                </c:pt>
                <c:pt idx="1226">
                  <c:v>154.8888</c:v>
                </c:pt>
                <c:pt idx="1227">
                  <c:v>154.5847</c:v>
                </c:pt>
                <c:pt idx="1228">
                  <c:v>154.41399999999999</c:v>
                </c:pt>
                <c:pt idx="1229">
                  <c:v>154.0582</c:v>
                </c:pt>
                <c:pt idx="1230">
                  <c:v>154.47049999999999</c:v>
                </c:pt>
                <c:pt idx="1231">
                  <c:v>156.1199</c:v>
                </c:pt>
                <c:pt idx="1232">
                  <c:v>159.0609</c:v>
                </c:pt>
                <c:pt idx="1233">
                  <c:v>157.8766</c:v>
                </c:pt>
                <c:pt idx="1234">
                  <c:v>157.59280000000001</c:v>
                </c:pt>
                <c:pt idx="1235">
                  <c:v>159</c:v>
                </c:pt>
                <c:pt idx="1236">
                  <c:v>161.12819999999999</c:v>
                </c:pt>
                <c:pt idx="1237">
                  <c:v>161.40260000000001</c:v>
                </c:pt>
                <c:pt idx="1238">
                  <c:v>161.59870000000001</c:v>
                </c:pt>
                <c:pt idx="1239">
                  <c:v>160.86670000000001</c:v>
                </c:pt>
                <c:pt idx="1240">
                  <c:v>157.9325</c:v>
                </c:pt>
                <c:pt idx="1241">
                  <c:v>155.9316</c:v>
                </c:pt>
                <c:pt idx="1242">
                  <c:v>156.60390000000001</c:v>
                </c:pt>
                <c:pt idx="1243">
                  <c:v>159.0702</c:v>
                </c:pt>
                <c:pt idx="1244">
                  <c:v>157.858</c:v>
                </c:pt>
                <c:pt idx="1245">
                  <c:v>154.9281</c:v>
                </c:pt>
                <c:pt idx="1246">
                  <c:v>155.0728</c:v>
                </c:pt>
                <c:pt idx="1247">
                  <c:v>159.2209</c:v>
                </c:pt>
                <c:pt idx="1248">
                  <c:v>160.9256</c:v>
                </c:pt>
                <c:pt idx="1249">
                  <c:v>155.6986</c:v>
                </c:pt>
                <c:pt idx="1250">
                  <c:v>156.3049</c:v>
                </c:pt>
                <c:pt idx="1251">
                  <c:v>158.923</c:v>
                </c:pt>
                <c:pt idx="1252">
                  <c:v>155.8441</c:v>
                </c:pt>
                <c:pt idx="1253">
                  <c:v>154</c:v>
                </c:pt>
                <c:pt idx="1254">
                  <c:v>153.46019999999999</c:v>
                </c:pt>
                <c:pt idx="1255">
                  <c:v>153.5403</c:v>
                </c:pt>
                <c:pt idx="1256">
                  <c:v>155.0814</c:v>
                </c:pt>
                <c:pt idx="1257">
                  <c:v>154.9177</c:v>
                </c:pt>
                <c:pt idx="1258">
                  <c:v>153.45840000000001</c:v>
                </c:pt>
                <c:pt idx="1259">
                  <c:v>152.458</c:v>
                </c:pt>
                <c:pt idx="1260">
                  <c:v>155.7971</c:v>
                </c:pt>
                <c:pt idx="1261">
                  <c:v>156.28559999999999</c:v>
                </c:pt>
                <c:pt idx="1262">
                  <c:v>155.0866</c:v>
                </c:pt>
                <c:pt idx="1263">
                  <c:v>157.08750000000001</c:v>
                </c:pt>
                <c:pt idx="1264">
                  <c:v>154.73490000000001</c:v>
                </c:pt>
                <c:pt idx="1265">
                  <c:v>154.72309999999999</c:v>
                </c:pt>
                <c:pt idx="1266">
                  <c:v>156.45500000000001</c:v>
                </c:pt>
                <c:pt idx="1267">
                  <c:v>154.36359999999999</c:v>
                </c:pt>
                <c:pt idx="1268">
                  <c:v>154.09129999999999</c:v>
                </c:pt>
                <c:pt idx="1269">
                  <c:v>155</c:v>
                </c:pt>
                <c:pt idx="1270">
                  <c:v>153.36000000000001</c:v>
                </c:pt>
                <c:pt idx="1271">
                  <c:v>152.5471</c:v>
                </c:pt>
                <c:pt idx="1272">
                  <c:v>153</c:v>
                </c:pt>
                <c:pt idx="1273">
                  <c:v>152.452</c:v>
                </c:pt>
                <c:pt idx="1274">
                  <c:v>154.1936</c:v>
                </c:pt>
                <c:pt idx="1275">
                  <c:v>156</c:v>
                </c:pt>
                <c:pt idx="1276">
                  <c:v>155.45070000000001</c:v>
                </c:pt>
                <c:pt idx="1277">
                  <c:v>154.4503</c:v>
                </c:pt>
                <c:pt idx="1278">
                  <c:v>153.44990000000001</c:v>
                </c:pt>
                <c:pt idx="1279">
                  <c:v>154.10120000000001</c:v>
                </c:pt>
                <c:pt idx="1280">
                  <c:v>155.55099999999999</c:v>
                </c:pt>
                <c:pt idx="1281">
                  <c:v>154.89709999999999</c:v>
                </c:pt>
                <c:pt idx="1282">
                  <c:v>152.8963</c:v>
                </c:pt>
                <c:pt idx="1283">
                  <c:v>153.1046</c:v>
                </c:pt>
                <c:pt idx="1284">
                  <c:v>154.55279999999999</c:v>
                </c:pt>
                <c:pt idx="1285">
                  <c:v>154.4468</c:v>
                </c:pt>
                <c:pt idx="1286">
                  <c:v>155.10720000000001</c:v>
                </c:pt>
                <c:pt idx="1287">
                  <c:v>153.78380000000001</c:v>
                </c:pt>
                <c:pt idx="1288">
                  <c:v>153.10900000000001</c:v>
                </c:pt>
                <c:pt idx="1289">
                  <c:v>152.33529999999999</c:v>
                </c:pt>
                <c:pt idx="1290">
                  <c:v>151.55539999999999</c:v>
                </c:pt>
                <c:pt idx="1291">
                  <c:v>153.11160000000001</c:v>
                </c:pt>
                <c:pt idx="1292">
                  <c:v>154.55619999999999</c:v>
                </c:pt>
                <c:pt idx="1293">
                  <c:v>156.11330000000001</c:v>
                </c:pt>
                <c:pt idx="1294">
                  <c:v>157</c:v>
                </c:pt>
                <c:pt idx="1295">
                  <c:v>155.32749999999999</c:v>
                </c:pt>
                <c:pt idx="1296">
                  <c:v>155.6739</c:v>
                </c:pt>
                <c:pt idx="1297">
                  <c:v>154.2081</c:v>
                </c:pt>
                <c:pt idx="1298">
                  <c:v>154.79410000000001</c:v>
                </c:pt>
                <c:pt idx="1299">
                  <c:v>155.32230000000001</c:v>
                </c:pt>
                <c:pt idx="1300">
                  <c:v>154</c:v>
                </c:pt>
                <c:pt idx="1301">
                  <c:v>156.8006</c:v>
                </c:pt>
                <c:pt idx="1302">
                  <c:v>155.63640000000001</c:v>
                </c:pt>
                <c:pt idx="1303">
                  <c:v>155.80439999999999</c:v>
                </c:pt>
                <c:pt idx="1304">
                  <c:v>155.1935</c:v>
                </c:pt>
                <c:pt idx="1305">
                  <c:v>154.12350000000001</c:v>
                </c:pt>
                <c:pt idx="1306">
                  <c:v>156.12440000000001</c:v>
                </c:pt>
                <c:pt idx="1307">
                  <c:v>155.31219999999999</c:v>
                </c:pt>
                <c:pt idx="1308">
                  <c:v>154</c:v>
                </c:pt>
                <c:pt idx="1309">
                  <c:v>154.5635</c:v>
                </c:pt>
                <c:pt idx="1310">
                  <c:v>154.43610000000001</c:v>
                </c:pt>
                <c:pt idx="1311">
                  <c:v>152.87129999999999</c:v>
                </c:pt>
                <c:pt idx="1312">
                  <c:v>154.82390000000001</c:v>
                </c:pt>
                <c:pt idx="1313">
                  <c:v>153.6088</c:v>
                </c:pt>
                <c:pt idx="1314">
                  <c:v>152.6969</c:v>
                </c:pt>
                <c:pt idx="1315">
                  <c:v>155.13220000000001</c:v>
                </c:pt>
                <c:pt idx="1316">
                  <c:v>157.13300000000001</c:v>
                </c:pt>
                <c:pt idx="1317">
                  <c:v>156.86609999999999</c:v>
                </c:pt>
                <c:pt idx="1318">
                  <c:v>157.7022</c:v>
                </c:pt>
                <c:pt idx="1319">
                  <c:v>158.43219999999999</c:v>
                </c:pt>
                <c:pt idx="1320">
                  <c:v>157.43180000000001</c:v>
                </c:pt>
                <c:pt idx="1321">
                  <c:v>158.13740000000001</c:v>
                </c:pt>
                <c:pt idx="1322">
                  <c:v>160.70740000000001</c:v>
                </c:pt>
                <c:pt idx="1323">
                  <c:v>158.01320000000001</c:v>
                </c:pt>
                <c:pt idx="1324">
                  <c:v>156.71</c:v>
                </c:pt>
                <c:pt idx="1325">
                  <c:v>160.85210000000001</c:v>
                </c:pt>
                <c:pt idx="1326">
                  <c:v>167.5669</c:v>
                </c:pt>
                <c:pt idx="1327">
                  <c:v>171.0001</c:v>
                </c:pt>
                <c:pt idx="1328">
                  <c:v>168.7132</c:v>
                </c:pt>
                <c:pt idx="1329">
                  <c:v>168.7165</c:v>
                </c:pt>
                <c:pt idx="1330">
                  <c:v>179.73410000000001</c:v>
                </c:pt>
                <c:pt idx="1331">
                  <c:v>188.14619999999999</c:v>
                </c:pt>
                <c:pt idx="1332">
                  <c:v>189.5736</c:v>
                </c:pt>
                <c:pt idx="1333">
                  <c:v>190.0001</c:v>
                </c:pt>
                <c:pt idx="1334">
                  <c:v>187.7028</c:v>
                </c:pt>
                <c:pt idx="1335">
                  <c:v>178.5283</c:v>
                </c:pt>
                <c:pt idx="1336">
                  <c:v>175.29769999999999</c:v>
                </c:pt>
                <c:pt idx="1337">
                  <c:v>172.39600000000002</c:v>
                </c:pt>
                <c:pt idx="1338">
                  <c:v>169.0001</c:v>
                </c:pt>
                <c:pt idx="1339">
                  <c:v>170.15280000000001</c:v>
                </c:pt>
                <c:pt idx="1340">
                  <c:v>166.9624</c:v>
                </c:pt>
                <c:pt idx="1341">
                  <c:v>162.26830000000001</c:v>
                </c:pt>
                <c:pt idx="1342">
                  <c:v>158.11160000000001</c:v>
                </c:pt>
                <c:pt idx="1343">
                  <c:v>156.57810000000001</c:v>
                </c:pt>
                <c:pt idx="1344">
                  <c:v>157.57859999999999</c:v>
                </c:pt>
                <c:pt idx="1345">
                  <c:v>158.57900000000001</c:v>
                </c:pt>
                <c:pt idx="1346">
                  <c:v>157.84119999999999</c:v>
                </c:pt>
                <c:pt idx="1347">
                  <c:v>155.84030000000001</c:v>
                </c:pt>
                <c:pt idx="1348">
                  <c:v>156.16059999999999</c:v>
                </c:pt>
                <c:pt idx="1349">
                  <c:v>155.25790000000001</c:v>
                </c:pt>
                <c:pt idx="1350">
                  <c:v>154</c:v>
                </c:pt>
                <c:pt idx="1351">
                  <c:v>155.7448</c:v>
                </c:pt>
                <c:pt idx="1352">
                  <c:v>156.41800000000001</c:v>
                </c:pt>
                <c:pt idx="1353">
                  <c:v>158.32980000000001</c:v>
                </c:pt>
                <c:pt idx="1354">
                  <c:v>157.66849999999999</c:v>
                </c:pt>
                <c:pt idx="1355">
                  <c:v>154.2501</c:v>
                </c:pt>
                <c:pt idx="1356">
                  <c:v>154.16749999999999</c:v>
                </c:pt>
                <c:pt idx="1357">
                  <c:v>155.58420000000001</c:v>
                </c:pt>
                <c:pt idx="1358">
                  <c:v>154.24619999999999</c:v>
                </c:pt>
                <c:pt idx="1359">
                  <c:v>153.58510000000001</c:v>
                </c:pt>
                <c:pt idx="1360">
                  <c:v>154.5855</c:v>
                </c:pt>
                <c:pt idx="1361">
                  <c:v>153.82820000000001</c:v>
                </c:pt>
                <c:pt idx="1362">
                  <c:v>153.5864</c:v>
                </c:pt>
                <c:pt idx="1363">
                  <c:v>155.17359999999999</c:v>
                </c:pt>
                <c:pt idx="1364">
                  <c:v>154.23830000000001</c:v>
                </c:pt>
                <c:pt idx="1365">
                  <c:v>152.41239999999999</c:v>
                </c:pt>
                <c:pt idx="1366">
                  <c:v>152</c:v>
                </c:pt>
                <c:pt idx="1367">
                  <c:v>152.58850000000001</c:v>
                </c:pt>
                <c:pt idx="1368">
                  <c:v>153</c:v>
                </c:pt>
                <c:pt idx="1369">
                  <c:v>153</c:v>
                </c:pt>
                <c:pt idx="1370">
                  <c:v>153.58940000000001</c:v>
                </c:pt>
                <c:pt idx="1371">
                  <c:v>154.59020000000001</c:v>
                </c:pt>
                <c:pt idx="1372">
                  <c:v>155</c:v>
                </c:pt>
                <c:pt idx="1373">
                  <c:v>156.18199999999999</c:v>
                </c:pt>
                <c:pt idx="1374">
                  <c:v>154.63419999999999</c:v>
                </c:pt>
                <c:pt idx="1375">
                  <c:v>154.18379999999999</c:v>
                </c:pt>
                <c:pt idx="1376">
                  <c:v>153.22309999999999</c:v>
                </c:pt>
                <c:pt idx="1377">
                  <c:v>153.18549999999999</c:v>
                </c:pt>
                <c:pt idx="1378">
                  <c:v>153.4068</c:v>
                </c:pt>
                <c:pt idx="1379">
                  <c:v>153</c:v>
                </c:pt>
                <c:pt idx="1380">
                  <c:v>151.81190000000001</c:v>
                </c:pt>
                <c:pt idx="1381">
                  <c:v>151.59450000000001</c:v>
                </c:pt>
                <c:pt idx="1382">
                  <c:v>152</c:v>
                </c:pt>
                <c:pt idx="1383">
                  <c:v>152</c:v>
                </c:pt>
                <c:pt idx="1384">
                  <c:v>151.4042</c:v>
                </c:pt>
                <c:pt idx="1385">
                  <c:v>152.19239999999999</c:v>
                </c:pt>
                <c:pt idx="1386">
                  <c:v>153</c:v>
                </c:pt>
                <c:pt idx="1387">
                  <c:v>153</c:v>
                </c:pt>
                <c:pt idx="1388">
                  <c:v>153</c:v>
                </c:pt>
                <c:pt idx="1389">
                  <c:v>153.59800000000001</c:v>
                </c:pt>
                <c:pt idx="1390">
                  <c:v>152.8032</c:v>
                </c:pt>
                <c:pt idx="1391">
                  <c:v>153.1977</c:v>
                </c:pt>
                <c:pt idx="1392">
                  <c:v>154</c:v>
                </c:pt>
                <c:pt idx="1393">
                  <c:v>152.8006</c:v>
                </c:pt>
                <c:pt idx="1394">
                  <c:v>152</c:v>
                </c:pt>
                <c:pt idx="1395">
                  <c:v>152</c:v>
                </c:pt>
                <c:pt idx="1396">
                  <c:v>152.601</c:v>
                </c:pt>
                <c:pt idx="1397">
                  <c:v>151.7972</c:v>
                </c:pt>
                <c:pt idx="1398">
                  <c:v>152.8056</c:v>
                </c:pt>
                <c:pt idx="1399">
                  <c:v>152.19309999999999</c:v>
                </c:pt>
                <c:pt idx="1400">
                  <c:v>155.8218</c:v>
                </c:pt>
                <c:pt idx="1401">
                  <c:v>154.1747</c:v>
                </c:pt>
                <c:pt idx="1402">
                  <c:v>151.6036</c:v>
                </c:pt>
                <c:pt idx="1403">
                  <c:v>152.60400000000001</c:v>
                </c:pt>
                <c:pt idx="1404">
                  <c:v>153.60400000000001</c:v>
                </c:pt>
                <c:pt idx="1405">
                  <c:v>154</c:v>
                </c:pt>
                <c:pt idx="1406">
                  <c:v>153.3948</c:v>
                </c:pt>
                <c:pt idx="1407">
                  <c:v>154.81700000000001</c:v>
                </c:pt>
                <c:pt idx="1408">
                  <c:v>156</c:v>
                </c:pt>
                <c:pt idx="1409">
                  <c:v>153.57390000000001</c:v>
                </c:pt>
                <c:pt idx="1410">
                  <c:v>152.607</c:v>
                </c:pt>
                <c:pt idx="1411">
                  <c:v>153</c:v>
                </c:pt>
                <c:pt idx="1412">
                  <c:v>153.6078</c:v>
                </c:pt>
                <c:pt idx="1413">
                  <c:v>153.39179999999999</c:v>
                </c:pt>
                <c:pt idx="1414">
                  <c:v>153.6087</c:v>
                </c:pt>
                <c:pt idx="1415">
                  <c:v>154.60910000000001</c:v>
                </c:pt>
                <c:pt idx="1416">
                  <c:v>154.3905</c:v>
                </c:pt>
                <c:pt idx="1417">
                  <c:v>153.38999999999999</c:v>
                </c:pt>
                <c:pt idx="1418">
                  <c:v>154.2209</c:v>
                </c:pt>
                <c:pt idx="1419">
                  <c:v>152.5566</c:v>
                </c:pt>
                <c:pt idx="1420">
                  <c:v>151.6113</c:v>
                </c:pt>
                <c:pt idx="1421">
                  <c:v>151.38829999999999</c:v>
                </c:pt>
                <c:pt idx="1422">
                  <c:v>152.8365</c:v>
                </c:pt>
                <c:pt idx="1423">
                  <c:v>154.61259999999999</c:v>
                </c:pt>
                <c:pt idx="1424">
                  <c:v>154.387</c:v>
                </c:pt>
                <c:pt idx="1425">
                  <c:v>153.38659999999999</c:v>
                </c:pt>
                <c:pt idx="1426">
                  <c:v>153</c:v>
                </c:pt>
                <c:pt idx="1427">
                  <c:v>153</c:v>
                </c:pt>
                <c:pt idx="1428">
                  <c:v>153.6148</c:v>
                </c:pt>
                <c:pt idx="1429">
                  <c:v>152.7696</c:v>
                </c:pt>
                <c:pt idx="1430">
                  <c:v>152.6156</c:v>
                </c:pt>
                <c:pt idx="1431">
                  <c:v>154.2321</c:v>
                </c:pt>
                <c:pt idx="1432">
                  <c:v>153.767</c:v>
                </c:pt>
                <c:pt idx="1433">
                  <c:v>151.76609999999999</c:v>
                </c:pt>
                <c:pt idx="1434">
                  <c:v>150.3826</c:v>
                </c:pt>
                <c:pt idx="1435">
                  <c:v>151.23560000000001</c:v>
                </c:pt>
                <c:pt idx="1436">
                  <c:v>152.6182</c:v>
                </c:pt>
                <c:pt idx="1437">
                  <c:v>152.3811</c:v>
                </c:pt>
                <c:pt idx="1438">
                  <c:v>153.857</c:v>
                </c:pt>
                <c:pt idx="1439">
                  <c:v>155.61940000000001</c:v>
                </c:pt>
                <c:pt idx="1440">
                  <c:v>155.3802</c:v>
                </c:pt>
                <c:pt idx="1441">
                  <c:v>156.2406</c:v>
                </c:pt>
                <c:pt idx="1442">
                  <c:v>155.7586</c:v>
                </c:pt>
                <c:pt idx="1443">
                  <c:v>154.37889999999999</c:v>
                </c:pt>
                <c:pt idx="1444">
                  <c:v>152.7568</c:v>
                </c:pt>
                <c:pt idx="1445">
                  <c:v>152.62200000000001</c:v>
                </c:pt>
                <c:pt idx="1446">
                  <c:v>152.3776</c:v>
                </c:pt>
                <c:pt idx="1447">
                  <c:v>152.62289999999999</c:v>
                </c:pt>
                <c:pt idx="1448">
                  <c:v>152.3767</c:v>
                </c:pt>
                <c:pt idx="1449">
                  <c:v>154.495</c:v>
                </c:pt>
                <c:pt idx="1450">
                  <c:v>153.50319999999999</c:v>
                </c:pt>
                <c:pt idx="1451">
                  <c:v>152</c:v>
                </c:pt>
                <c:pt idx="1452">
                  <c:v>151.3749</c:v>
                </c:pt>
                <c:pt idx="1453">
                  <c:v>156.00399999999999</c:v>
                </c:pt>
                <c:pt idx="1454">
                  <c:v>155.87039999999999</c:v>
                </c:pt>
                <c:pt idx="1455">
                  <c:v>154</c:v>
                </c:pt>
                <c:pt idx="1456">
                  <c:v>156.50720000000001</c:v>
                </c:pt>
                <c:pt idx="1457">
                  <c:v>153.60939999999999</c:v>
                </c:pt>
                <c:pt idx="1458">
                  <c:v>151.6277</c:v>
                </c:pt>
                <c:pt idx="1459">
                  <c:v>151.37190000000001</c:v>
                </c:pt>
                <c:pt idx="1460">
                  <c:v>152.88560000000001</c:v>
                </c:pt>
                <c:pt idx="1461">
                  <c:v>151.48410000000001</c:v>
                </c:pt>
                <c:pt idx="1462">
                  <c:v>150</c:v>
                </c:pt>
                <c:pt idx="1463">
                  <c:v>152.51929999999999</c:v>
                </c:pt>
                <c:pt idx="1464">
                  <c:v>154</c:v>
                </c:pt>
                <c:pt idx="1465">
                  <c:v>154</c:v>
                </c:pt>
                <c:pt idx="1466">
                  <c:v>153.3689</c:v>
                </c:pt>
                <c:pt idx="1467">
                  <c:v>152.36840000000001</c:v>
                </c:pt>
                <c:pt idx="1468">
                  <c:v>153.89599999999999</c:v>
                </c:pt>
                <c:pt idx="1469">
                  <c:v>153.1027</c:v>
                </c:pt>
                <c:pt idx="1470">
                  <c:v>152</c:v>
                </c:pt>
                <c:pt idx="1471">
                  <c:v>151.99979999999999</c:v>
                </c:pt>
                <c:pt idx="1472">
                  <c:v>154.53450000000001</c:v>
                </c:pt>
                <c:pt idx="1473">
                  <c:v>153.46379999999999</c:v>
                </c:pt>
                <c:pt idx="1474">
                  <c:v>152</c:v>
                </c:pt>
                <c:pt idx="1475">
                  <c:v>152</c:v>
                </c:pt>
                <c:pt idx="1476">
                  <c:v>153.27070000000001</c:v>
                </c:pt>
                <c:pt idx="1477">
                  <c:v>153.36420000000001</c:v>
                </c:pt>
                <c:pt idx="1478">
                  <c:v>155.54490000000001</c:v>
                </c:pt>
                <c:pt idx="1479">
                  <c:v>154.45339999999999</c:v>
                </c:pt>
                <c:pt idx="1480">
                  <c:v>154.91130000000001</c:v>
                </c:pt>
                <c:pt idx="1481">
                  <c:v>154.0874</c:v>
                </c:pt>
                <c:pt idx="1482">
                  <c:v>154.27590000000001</c:v>
                </c:pt>
                <c:pt idx="1483">
                  <c:v>155</c:v>
                </c:pt>
                <c:pt idx="1484">
                  <c:v>156.27770000000001</c:v>
                </c:pt>
                <c:pt idx="1485">
                  <c:v>154.44300000000001</c:v>
                </c:pt>
                <c:pt idx="1486">
                  <c:v>154.27940000000001</c:v>
                </c:pt>
                <c:pt idx="1487">
                  <c:v>153.0796</c:v>
                </c:pt>
                <c:pt idx="1488">
                  <c:v>155.2028</c:v>
                </c:pt>
                <c:pt idx="1489">
                  <c:v>156.35900000000001</c:v>
                </c:pt>
                <c:pt idx="1490">
                  <c:v>154.07570000000001</c:v>
                </c:pt>
                <c:pt idx="1491">
                  <c:v>152.35810000000001</c:v>
                </c:pt>
                <c:pt idx="1492">
                  <c:v>150.71539999999999</c:v>
                </c:pt>
                <c:pt idx="1493">
                  <c:v>152.57089999999999</c:v>
                </c:pt>
                <c:pt idx="1494">
                  <c:v>151.4273</c:v>
                </c:pt>
                <c:pt idx="1495">
                  <c:v>151.28720000000001</c:v>
                </c:pt>
                <c:pt idx="1496">
                  <c:v>153.93209999999999</c:v>
                </c:pt>
                <c:pt idx="1497">
                  <c:v>153.71109999999999</c:v>
                </c:pt>
                <c:pt idx="1498">
                  <c:v>154.28980000000001</c:v>
                </c:pt>
                <c:pt idx="1499">
                  <c:v>153.06399999999999</c:v>
                </c:pt>
                <c:pt idx="1500">
                  <c:v>153.29159999999999</c:v>
                </c:pt>
                <c:pt idx="1501">
                  <c:v>154</c:v>
                </c:pt>
                <c:pt idx="1502">
                  <c:v>153.35339999999999</c:v>
                </c:pt>
                <c:pt idx="1503">
                  <c:v>153.64709999999999</c:v>
                </c:pt>
                <c:pt idx="1504">
                  <c:v>153.35249999999999</c:v>
                </c:pt>
                <c:pt idx="1505">
                  <c:v>152.99969999999999</c:v>
                </c:pt>
                <c:pt idx="1506">
                  <c:v>152.35169999999999</c:v>
                </c:pt>
                <c:pt idx="1507">
                  <c:v>152</c:v>
                </c:pt>
                <c:pt idx="1508">
                  <c:v>152.6491</c:v>
                </c:pt>
                <c:pt idx="1509">
                  <c:v>153</c:v>
                </c:pt>
                <c:pt idx="1510">
                  <c:v>153.65</c:v>
                </c:pt>
                <c:pt idx="1511">
                  <c:v>152.0487</c:v>
                </c:pt>
                <c:pt idx="1512">
                  <c:v>154.2543</c:v>
                </c:pt>
                <c:pt idx="1513">
                  <c:v>154.69739999999999</c:v>
                </c:pt>
                <c:pt idx="1514">
                  <c:v>153.34829999999999</c:v>
                </c:pt>
                <c:pt idx="1515">
                  <c:v>153.65219999999999</c:v>
                </c:pt>
                <c:pt idx="1516">
                  <c:v>152.69479999999999</c:v>
                </c:pt>
                <c:pt idx="1517">
                  <c:v>152.65299999999999</c:v>
                </c:pt>
                <c:pt idx="1518">
                  <c:v>153</c:v>
                </c:pt>
                <c:pt idx="1519">
                  <c:v>153</c:v>
                </c:pt>
                <c:pt idx="1520">
                  <c:v>152.34569999999999</c:v>
                </c:pt>
                <c:pt idx="1521">
                  <c:v>152</c:v>
                </c:pt>
                <c:pt idx="1522">
                  <c:v>152.65520000000001</c:v>
                </c:pt>
                <c:pt idx="1523">
                  <c:v>153.65559999999999</c:v>
                </c:pt>
                <c:pt idx="1524">
                  <c:v>154</c:v>
                </c:pt>
                <c:pt idx="1525">
                  <c:v>153.34350000000001</c:v>
                </c:pt>
                <c:pt idx="1526">
                  <c:v>154.31389999999999</c:v>
                </c:pt>
                <c:pt idx="1527">
                  <c:v>155</c:v>
                </c:pt>
                <c:pt idx="1528">
                  <c:v>153.0266</c:v>
                </c:pt>
                <c:pt idx="1529">
                  <c:v>152</c:v>
                </c:pt>
                <c:pt idx="1530">
                  <c:v>151.34129999999999</c:v>
                </c:pt>
                <c:pt idx="1531">
                  <c:v>153.63640000000001</c:v>
                </c:pt>
                <c:pt idx="1532">
                  <c:v>153.68090000000001</c:v>
                </c:pt>
                <c:pt idx="1533">
                  <c:v>151.68010000000001</c:v>
                </c:pt>
                <c:pt idx="1534">
                  <c:v>153.64160000000001</c:v>
                </c:pt>
                <c:pt idx="1535">
                  <c:v>151.69579999999999</c:v>
                </c:pt>
                <c:pt idx="1536">
                  <c:v>153.3064</c:v>
                </c:pt>
                <c:pt idx="1537">
                  <c:v>154.3383</c:v>
                </c:pt>
                <c:pt idx="1538">
                  <c:v>153.33789999999999</c:v>
                </c:pt>
                <c:pt idx="1539">
                  <c:v>151.6747</c:v>
                </c:pt>
                <c:pt idx="1540">
                  <c:v>153.6516</c:v>
                </c:pt>
                <c:pt idx="1541">
                  <c:v>152.3467</c:v>
                </c:pt>
                <c:pt idx="1542">
                  <c:v>153.6551</c:v>
                </c:pt>
                <c:pt idx="1543">
                  <c:v>152.3432</c:v>
                </c:pt>
                <c:pt idx="1544">
                  <c:v>150.33539999999999</c:v>
                </c:pt>
                <c:pt idx="1545">
                  <c:v>151.33009999999999</c:v>
                </c:pt>
                <c:pt idx="1546">
                  <c:v>154.66200000000001</c:v>
                </c:pt>
                <c:pt idx="1547">
                  <c:v>154.66810000000001</c:v>
                </c:pt>
                <c:pt idx="1548">
                  <c:v>155.33279999999999</c:v>
                </c:pt>
                <c:pt idx="1549">
                  <c:v>152.666</c:v>
                </c:pt>
                <c:pt idx="1550">
                  <c:v>153.0017</c:v>
                </c:pt>
                <c:pt idx="1551">
                  <c:v>152.66470000000001</c:v>
                </c:pt>
                <c:pt idx="1552">
                  <c:v>152</c:v>
                </c:pt>
                <c:pt idx="1553">
                  <c:v>150.66290000000001</c:v>
                </c:pt>
                <c:pt idx="1554">
                  <c:v>150.66900000000001</c:v>
                </c:pt>
                <c:pt idx="1555">
                  <c:v>153.67760000000001</c:v>
                </c:pt>
                <c:pt idx="1556">
                  <c:v>152.9905</c:v>
                </c:pt>
                <c:pt idx="1557">
                  <c:v>153.34059999999999</c:v>
                </c:pt>
                <c:pt idx="1558">
                  <c:v>153.32929999999999</c:v>
                </c:pt>
                <c:pt idx="1559">
                  <c:v>155.01339999999999</c:v>
                </c:pt>
                <c:pt idx="1560">
                  <c:v>156</c:v>
                </c:pt>
                <c:pt idx="1561">
                  <c:v>157.34399999999999</c:v>
                </c:pt>
                <c:pt idx="1562">
                  <c:v>155.98269999999999</c:v>
                </c:pt>
                <c:pt idx="1563">
                  <c:v>154.3271</c:v>
                </c:pt>
                <c:pt idx="1564">
                  <c:v>152.6534</c:v>
                </c:pt>
                <c:pt idx="1565">
                  <c:v>152</c:v>
                </c:pt>
                <c:pt idx="1566">
                  <c:v>152.67420000000001</c:v>
                </c:pt>
                <c:pt idx="1567">
                  <c:v>150.97620000000001</c:v>
                </c:pt>
                <c:pt idx="1568">
                  <c:v>150</c:v>
                </c:pt>
                <c:pt idx="1569">
                  <c:v>152.70189999999999</c:v>
                </c:pt>
                <c:pt idx="1570">
                  <c:v>154.67590000000001</c:v>
                </c:pt>
                <c:pt idx="1571">
                  <c:v>154.3237</c:v>
                </c:pt>
                <c:pt idx="1572">
                  <c:v>155.3536</c:v>
                </c:pt>
                <c:pt idx="1573">
                  <c:v>153.96799999999999</c:v>
                </c:pt>
                <c:pt idx="1574">
                  <c:v>152.32249999999999</c:v>
                </c:pt>
                <c:pt idx="1575">
                  <c:v>151.322</c:v>
                </c:pt>
                <c:pt idx="1576">
                  <c:v>154.392</c:v>
                </c:pt>
                <c:pt idx="1577">
                  <c:v>156</c:v>
                </c:pt>
                <c:pt idx="1578">
                  <c:v>154.64150000000001</c:v>
                </c:pt>
                <c:pt idx="1579">
                  <c:v>154</c:v>
                </c:pt>
                <c:pt idx="1580">
                  <c:v>154</c:v>
                </c:pt>
                <c:pt idx="1581">
                  <c:v>155.3612</c:v>
                </c:pt>
                <c:pt idx="1582">
                  <c:v>153.27600000000001</c:v>
                </c:pt>
                <c:pt idx="1583">
                  <c:v>151.3186</c:v>
                </c:pt>
                <c:pt idx="1584">
                  <c:v>153.04560000000001</c:v>
                </c:pt>
                <c:pt idx="1585">
                  <c:v>153.3177</c:v>
                </c:pt>
                <c:pt idx="1586">
                  <c:v>151.6345</c:v>
                </c:pt>
                <c:pt idx="1587">
                  <c:v>151.6832</c:v>
                </c:pt>
                <c:pt idx="1588">
                  <c:v>156.10169999999999</c:v>
                </c:pt>
                <c:pt idx="1589">
                  <c:v>155.9479</c:v>
                </c:pt>
                <c:pt idx="1590">
                  <c:v>152.94659999999999</c:v>
                </c:pt>
                <c:pt idx="1591">
                  <c:v>154.0547</c:v>
                </c:pt>
                <c:pt idx="1592">
                  <c:v>152.94399999999999</c:v>
                </c:pt>
                <c:pt idx="1593">
                  <c:v>154.0573</c:v>
                </c:pt>
                <c:pt idx="1594">
                  <c:v>152.94139999999999</c:v>
                </c:pt>
                <c:pt idx="1595">
                  <c:v>154.06</c:v>
                </c:pt>
                <c:pt idx="1596">
                  <c:v>152.2517</c:v>
                </c:pt>
                <c:pt idx="1597">
                  <c:v>153.0626</c:v>
                </c:pt>
                <c:pt idx="1598">
                  <c:v>151.93620000000001</c:v>
                </c:pt>
                <c:pt idx="1599">
                  <c:v>155.13030000000001</c:v>
                </c:pt>
                <c:pt idx="1600">
                  <c:v>154.2448</c:v>
                </c:pt>
                <c:pt idx="1601">
                  <c:v>155.75700000000001</c:v>
                </c:pt>
                <c:pt idx="1602">
                  <c:v>155.6207</c:v>
                </c:pt>
                <c:pt idx="1603">
                  <c:v>159.83089999999999</c:v>
                </c:pt>
                <c:pt idx="1604">
                  <c:v>155.7851</c:v>
                </c:pt>
                <c:pt idx="1605">
                  <c:v>153.691</c:v>
                </c:pt>
                <c:pt idx="1606">
                  <c:v>152.6172</c:v>
                </c:pt>
                <c:pt idx="1607">
                  <c:v>154.76670000000001</c:v>
                </c:pt>
                <c:pt idx="1608">
                  <c:v>155.30779999999999</c:v>
                </c:pt>
                <c:pt idx="1609">
                  <c:v>154.3074</c:v>
                </c:pt>
                <c:pt idx="1610">
                  <c:v>154.69309999999999</c:v>
                </c:pt>
                <c:pt idx="1611">
                  <c:v>152.2261</c:v>
                </c:pt>
                <c:pt idx="1612">
                  <c:v>152.3878</c:v>
                </c:pt>
                <c:pt idx="1613">
                  <c:v>153</c:v>
                </c:pt>
                <c:pt idx="1614">
                  <c:v>153.69479999999999</c:v>
                </c:pt>
                <c:pt idx="1615">
                  <c:v>152.6096</c:v>
                </c:pt>
                <c:pt idx="1616">
                  <c:v>152</c:v>
                </c:pt>
                <c:pt idx="1617">
                  <c:v>154.0882</c:v>
                </c:pt>
                <c:pt idx="1618">
                  <c:v>155.69650000000001</c:v>
                </c:pt>
                <c:pt idx="1619">
                  <c:v>152.5153</c:v>
                </c:pt>
                <c:pt idx="1620">
                  <c:v>151.69739999999999</c:v>
                </c:pt>
                <c:pt idx="1621">
                  <c:v>152</c:v>
                </c:pt>
                <c:pt idx="1622">
                  <c:v>153.3965</c:v>
                </c:pt>
                <c:pt idx="1623">
                  <c:v>152.6026</c:v>
                </c:pt>
                <c:pt idx="1624">
                  <c:v>155.4956</c:v>
                </c:pt>
                <c:pt idx="1625">
                  <c:v>154.9014</c:v>
                </c:pt>
                <c:pt idx="1626">
                  <c:v>152.6</c:v>
                </c:pt>
                <c:pt idx="1627">
                  <c:v>152.7004</c:v>
                </c:pt>
                <c:pt idx="1628">
                  <c:v>153</c:v>
                </c:pt>
                <c:pt idx="1629">
                  <c:v>150.89619999999999</c:v>
                </c:pt>
                <c:pt idx="1630">
                  <c:v>152.80690000000001</c:v>
                </c:pt>
                <c:pt idx="1631">
                  <c:v>155.40430000000001</c:v>
                </c:pt>
                <c:pt idx="1632">
                  <c:v>152.4871</c:v>
                </c:pt>
                <c:pt idx="1633">
                  <c:v>153.81209999999999</c:v>
                </c:pt>
                <c:pt idx="1634">
                  <c:v>154.29660000000001</c:v>
                </c:pt>
                <c:pt idx="1635">
                  <c:v>157.51949999999999</c:v>
                </c:pt>
                <c:pt idx="1636">
                  <c:v>157.59139999999999</c:v>
                </c:pt>
                <c:pt idx="1637">
                  <c:v>155.59049999999999</c:v>
                </c:pt>
                <c:pt idx="1638">
                  <c:v>154.99940000000001</c:v>
                </c:pt>
                <c:pt idx="1639">
                  <c:v>157.82310000000001</c:v>
                </c:pt>
                <c:pt idx="1640">
                  <c:v>156.88120000000001</c:v>
                </c:pt>
                <c:pt idx="1641">
                  <c:v>158.82669999999999</c:v>
                </c:pt>
                <c:pt idx="1642">
                  <c:v>162.8261</c:v>
                </c:pt>
                <c:pt idx="1643">
                  <c:v>164.709</c:v>
                </c:pt>
                <c:pt idx="1644">
                  <c:v>164.29060000000001</c:v>
                </c:pt>
                <c:pt idx="1645">
                  <c:v>162.58519999999999</c:v>
                </c:pt>
                <c:pt idx="1646">
                  <c:v>159.1645</c:v>
                </c:pt>
                <c:pt idx="1647">
                  <c:v>158.71</c:v>
                </c:pt>
                <c:pt idx="1648">
                  <c:v>158.28960000000001</c:v>
                </c:pt>
                <c:pt idx="1649">
                  <c:v>158.71090000000001</c:v>
                </c:pt>
                <c:pt idx="1650">
                  <c:v>160.4196</c:v>
                </c:pt>
                <c:pt idx="1651">
                  <c:v>158.86879999999999</c:v>
                </c:pt>
                <c:pt idx="1652">
                  <c:v>154.4434</c:v>
                </c:pt>
                <c:pt idx="1653">
                  <c:v>155.13550000000001</c:v>
                </c:pt>
                <c:pt idx="1654">
                  <c:v>156.71129999999999</c:v>
                </c:pt>
                <c:pt idx="1655">
                  <c:v>153.43799999999999</c:v>
                </c:pt>
                <c:pt idx="1656">
                  <c:v>155.5642</c:v>
                </c:pt>
                <c:pt idx="1657">
                  <c:v>159.1388</c:v>
                </c:pt>
                <c:pt idx="1658">
                  <c:v>157.85990000000001</c:v>
                </c:pt>
                <c:pt idx="1659">
                  <c:v>158.42740000000001</c:v>
                </c:pt>
                <c:pt idx="1660">
                  <c:v>159.00110000000001</c:v>
                </c:pt>
                <c:pt idx="1661">
                  <c:v>156.85419999999999</c:v>
                </c:pt>
                <c:pt idx="1662">
                  <c:v>156.71619999999999</c:v>
                </c:pt>
                <c:pt idx="1663">
                  <c:v>154.8518</c:v>
                </c:pt>
                <c:pt idx="1664">
                  <c:v>151.85140000000001</c:v>
                </c:pt>
                <c:pt idx="1665">
                  <c:v>153.1499</c:v>
                </c:pt>
                <c:pt idx="1666">
                  <c:v>156.15209999999999</c:v>
                </c:pt>
                <c:pt idx="1667">
                  <c:v>154.8466</c:v>
                </c:pt>
                <c:pt idx="1668">
                  <c:v>152.5643</c:v>
                </c:pt>
                <c:pt idx="1669">
                  <c:v>151.28139999999999</c:v>
                </c:pt>
                <c:pt idx="1670">
                  <c:v>151.0001</c:v>
                </c:pt>
                <c:pt idx="1671">
                  <c:v>151.7192</c:v>
                </c:pt>
                <c:pt idx="1672">
                  <c:v>154.15969999999999</c:v>
                </c:pt>
                <c:pt idx="1673">
                  <c:v>152.1189</c:v>
                </c:pt>
                <c:pt idx="1674">
                  <c:v>152.44149999999999</c:v>
                </c:pt>
                <c:pt idx="1675">
                  <c:v>152.27860000000001</c:v>
                </c:pt>
                <c:pt idx="1676">
                  <c:v>151.27869999999999</c:v>
                </c:pt>
                <c:pt idx="1677">
                  <c:v>153.16550000000001</c:v>
                </c:pt>
                <c:pt idx="1678">
                  <c:v>152.5556</c:v>
                </c:pt>
                <c:pt idx="1679">
                  <c:v>151.99979999999999</c:v>
                </c:pt>
                <c:pt idx="1680">
                  <c:v>154.17009999999999</c:v>
                </c:pt>
                <c:pt idx="1681">
                  <c:v>152.82859999999999</c:v>
                </c:pt>
                <c:pt idx="1682">
                  <c:v>152.00020000000001</c:v>
                </c:pt>
                <c:pt idx="1683">
                  <c:v>152.7243</c:v>
                </c:pt>
                <c:pt idx="1684">
                  <c:v>152.27529999999999</c:v>
                </c:pt>
                <c:pt idx="1685">
                  <c:v>152.7251</c:v>
                </c:pt>
                <c:pt idx="1686">
                  <c:v>153.72630000000001</c:v>
                </c:pt>
                <c:pt idx="1687">
                  <c:v>154.72579999999999</c:v>
                </c:pt>
                <c:pt idx="1688">
                  <c:v>151.36670000000001</c:v>
                </c:pt>
                <c:pt idx="1689">
                  <c:v>153.6354</c:v>
                </c:pt>
                <c:pt idx="1690">
                  <c:v>152.8177</c:v>
                </c:pt>
                <c:pt idx="1691">
                  <c:v>151.27180000000001</c:v>
                </c:pt>
                <c:pt idx="1692">
                  <c:v>153.18469999999999</c:v>
                </c:pt>
                <c:pt idx="1693">
                  <c:v>151.81399999999999</c:v>
                </c:pt>
                <c:pt idx="1694">
                  <c:v>153.18729999999999</c:v>
                </c:pt>
                <c:pt idx="1695">
                  <c:v>152.5411</c:v>
                </c:pt>
                <c:pt idx="1696">
                  <c:v>151.99979999999999</c:v>
                </c:pt>
                <c:pt idx="1697">
                  <c:v>152.73079999999999</c:v>
                </c:pt>
                <c:pt idx="1698">
                  <c:v>152.2688</c:v>
                </c:pt>
                <c:pt idx="1699">
                  <c:v>152.00020000000001</c:v>
                </c:pt>
                <c:pt idx="1700">
                  <c:v>152.73150000000001</c:v>
                </c:pt>
                <c:pt idx="1701">
                  <c:v>153.73269999999999</c:v>
                </c:pt>
                <c:pt idx="1702">
                  <c:v>153.99959999999999</c:v>
                </c:pt>
                <c:pt idx="1703">
                  <c:v>152.5341</c:v>
                </c:pt>
                <c:pt idx="1704">
                  <c:v>153.4667</c:v>
                </c:pt>
                <c:pt idx="1705">
                  <c:v>154.00049999999999</c:v>
                </c:pt>
                <c:pt idx="1706">
                  <c:v>151.79650000000001</c:v>
                </c:pt>
                <c:pt idx="1707">
                  <c:v>150.26519999999999</c:v>
                </c:pt>
                <c:pt idx="1708">
                  <c:v>152.20570000000001</c:v>
                </c:pt>
                <c:pt idx="1709">
                  <c:v>153.00040000000001</c:v>
                </c:pt>
                <c:pt idx="1710">
                  <c:v>152.2636</c:v>
                </c:pt>
                <c:pt idx="1711">
                  <c:v>152.73689999999999</c:v>
                </c:pt>
                <c:pt idx="1712">
                  <c:v>154.4736</c:v>
                </c:pt>
                <c:pt idx="1713">
                  <c:v>154.26310000000001</c:v>
                </c:pt>
                <c:pt idx="1714">
                  <c:v>153.26169999999999</c:v>
                </c:pt>
                <c:pt idx="1715">
                  <c:v>153.00040000000001</c:v>
                </c:pt>
                <c:pt idx="1716">
                  <c:v>151.5223</c:v>
                </c:pt>
                <c:pt idx="1717">
                  <c:v>151.0001</c:v>
                </c:pt>
                <c:pt idx="1718">
                  <c:v>151.73939999999999</c:v>
                </c:pt>
                <c:pt idx="1719">
                  <c:v>151.26009999999999</c:v>
                </c:pt>
                <c:pt idx="1720">
                  <c:v>151.74029999999999</c:v>
                </c:pt>
                <c:pt idx="1721">
                  <c:v>152.00020000000001</c:v>
                </c:pt>
                <c:pt idx="1722">
                  <c:v>151.99979999999999</c:v>
                </c:pt>
                <c:pt idx="1723">
                  <c:v>152.74209999999999</c:v>
                </c:pt>
                <c:pt idx="1724">
                  <c:v>151.5153</c:v>
                </c:pt>
                <c:pt idx="1725">
                  <c:v>151.7424</c:v>
                </c:pt>
                <c:pt idx="1726">
                  <c:v>154.97229999999999</c:v>
                </c:pt>
                <c:pt idx="1727">
                  <c:v>152.2826</c:v>
                </c:pt>
                <c:pt idx="1728">
                  <c:v>153.97569999999999</c:v>
                </c:pt>
                <c:pt idx="1729">
                  <c:v>154.99940000000001</c:v>
                </c:pt>
                <c:pt idx="1730">
                  <c:v>152.0215</c:v>
                </c:pt>
                <c:pt idx="1731">
                  <c:v>156.21549999999999</c:v>
                </c:pt>
                <c:pt idx="1732">
                  <c:v>157.25530000000001</c:v>
                </c:pt>
                <c:pt idx="1733">
                  <c:v>156.2533</c:v>
                </c:pt>
                <c:pt idx="1734">
                  <c:v>153.7612</c:v>
                </c:pt>
                <c:pt idx="1735">
                  <c:v>155.98689999999999</c:v>
                </c:pt>
                <c:pt idx="1736">
                  <c:v>153.26400000000001</c:v>
                </c:pt>
                <c:pt idx="1737">
                  <c:v>155.73820000000001</c:v>
                </c:pt>
                <c:pt idx="1738">
                  <c:v>156.2526</c:v>
                </c:pt>
                <c:pt idx="1739">
                  <c:v>157.49639999999999</c:v>
                </c:pt>
                <c:pt idx="1740">
                  <c:v>160.2483</c:v>
                </c:pt>
                <c:pt idx="1741">
                  <c:v>164.74590000000001</c:v>
                </c:pt>
                <c:pt idx="1742">
                  <c:v>163.00200000000001</c:v>
                </c:pt>
                <c:pt idx="1743">
                  <c:v>165.7501</c:v>
                </c:pt>
                <c:pt idx="1744">
                  <c:v>162.49700000000001</c:v>
                </c:pt>
                <c:pt idx="1745">
                  <c:v>160.99879999999999</c:v>
                </c:pt>
                <c:pt idx="1746">
                  <c:v>160.24959999999999</c:v>
                </c:pt>
                <c:pt idx="1747">
                  <c:v>156.99080000000001</c:v>
                </c:pt>
                <c:pt idx="1748">
                  <c:v>158.25839999999999</c:v>
                </c:pt>
                <c:pt idx="1749">
                  <c:v>155.98740000000001</c:v>
                </c:pt>
                <c:pt idx="1750">
                  <c:v>153.49369999999999</c:v>
                </c:pt>
                <c:pt idx="1751">
                  <c:v>152.99969999999999</c:v>
                </c:pt>
                <c:pt idx="1752">
                  <c:v>156.01759999999999</c:v>
                </c:pt>
                <c:pt idx="1753">
                  <c:v>156.9992</c:v>
                </c:pt>
                <c:pt idx="1754">
                  <c:v>155.4905</c:v>
                </c:pt>
                <c:pt idx="1755">
                  <c:v>154.99940000000001</c:v>
                </c:pt>
                <c:pt idx="1756">
                  <c:v>154.24459999999999</c:v>
                </c:pt>
                <c:pt idx="1757">
                  <c:v>153.2432</c:v>
                </c:pt>
                <c:pt idx="1758">
                  <c:v>152.24340000000001</c:v>
                </c:pt>
                <c:pt idx="1759">
                  <c:v>154.2715</c:v>
                </c:pt>
                <c:pt idx="1760">
                  <c:v>152.7268</c:v>
                </c:pt>
                <c:pt idx="1761">
                  <c:v>152.00020000000001</c:v>
                </c:pt>
                <c:pt idx="1762">
                  <c:v>152.75819999999999</c:v>
                </c:pt>
                <c:pt idx="1763">
                  <c:v>152.2414</c:v>
                </c:pt>
                <c:pt idx="1764">
                  <c:v>153.51830000000001</c:v>
                </c:pt>
                <c:pt idx="1765">
                  <c:v>152.48079999999999</c:v>
                </c:pt>
                <c:pt idx="1766">
                  <c:v>152.75989999999999</c:v>
                </c:pt>
                <c:pt idx="1767">
                  <c:v>154.52180000000001</c:v>
                </c:pt>
                <c:pt idx="1768">
                  <c:v>151.9554</c:v>
                </c:pt>
                <c:pt idx="1769">
                  <c:v>151.76169999999999</c:v>
                </c:pt>
                <c:pt idx="1770">
                  <c:v>151.2379</c:v>
                </c:pt>
                <c:pt idx="1771">
                  <c:v>153.28739999999999</c:v>
                </c:pt>
                <c:pt idx="1772">
                  <c:v>150.9485</c:v>
                </c:pt>
                <c:pt idx="1773">
                  <c:v>152.28989999999999</c:v>
                </c:pt>
                <c:pt idx="1774">
                  <c:v>152.23599999999999</c:v>
                </c:pt>
                <c:pt idx="1775">
                  <c:v>151.23609999999999</c:v>
                </c:pt>
                <c:pt idx="1776">
                  <c:v>152.52889999999999</c:v>
                </c:pt>
                <c:pt idx="1777">
                  <c:v>153.00040000000001</c:v>
                </c:pt>
                <c:pt idx="1778">
                  <c:v>152.23429999999999</c:v>
                </c:pt>
                <c:pt idx="1779">
                  <c:v>152.00020000000001</c:v>
                </c:pt>
                <c:pt idx="1780">
                  <c:v>153.53219999999999</c:v>
                </c:pt>
                <c:pt idx="1781">
                  <c:v>152.46690000000001</c:v>
                </c:pt>
                <c:pt idx="1782">
                  <c:v>151.99979999999999</c:v>
                </c:pt>
                <c:pt idx="1783">
                  <c:v>152.00020000000001</c:v>
                </c:pt>
                <c:pt idx="1784">
                  <c:v>151.99979999999999</c:v>
                </c:pt>
                <c:pt idx="1785">
                  <c:v>155.84280000000001</c:v>
                </c:pt>
                <c:pt idx="1786">
                  <c:v>151.6174</c:v>
                </c:pt>
                <c:pt idx="1787">
                  <c:v>150.76939999999999</c:v>
                </c:pt>
                <c:pt idx="1788">
                  <c:v>150.2302</c:v>
                </c:pt>
                <c:pt idx="1789">
                  <c:v>152.3107</c:v>
                </c:pt>
                <c:pt idx="1790">
                  <c:v>151.45849999999999</c:v>
                </c:pt>
                <c:pt idx="1791">
                  <c:v>151.77119999999999</c:v>
                </c:pt>
                <c:pt idx="1792">
                  <c:v>153.54259999999999</c:v>
                </c:pt>
                <c:pt idx="1793">
                  <c:v>152.45599999999999</c:v>
                </c:pt>
                <c:pt idx="1794">
                  <c:v>152.00020000000001</c:v>
                </c:pt>
                <c:pt idx="1795">
                  <c:v>151.22720000000001</c:v>
                </c:pt>
                <c:pt idx="1796">
                  <c:v>152.54650000000001</c:v>
                </c:pt>
                <c:pt idx="1797">
                  <c:v>152.22620000000001</c:v>
                </c:pt>
                <c:pt idx="1798">
                  <c:v>151.22620000000001</c:v>
                </c:pt>
                <c:pt idx="1799">
                  <c:v>150.9999</c:v>
                </c:pt>
                <c:pt idx="1800">
                  <c:v>151.77500000000001</c:v>
                </c:pt>
                <c:pt idx="1801">
                  <c:v>154.3254</c:v>
                </c:pt>
                <c:pt idx="1802">
                  <c:v>151.1217</c:v>
                </c:pt>
                <c:pt idx="1803">
                  <c:v>156.20869999999999</c:v>
                </c:pt>
                <c:pt idx="1804">
                  <c:v>154.89439999999999</c:v>
                </c:pt>
                <c:pt idx="1805">
                  <c:v>150.89169999999999</c:v>
                </c:pt>
                <c:pt idx="1806">
                  <c:v>151.55500000000001</c:v>
                </c:pt>
                <c:pt idx="1807">
                  <c:v>155.88890000000001</c:v>
                </c:pt>
                <c:pt idx="1808">
                  <c:v>153.10900000000001</c:v>
                </c:pt>
                <c:pt idx="1809">
                  <c:v>151.99979999999999</c:v>
                </c:pt>
                <c:pt idx="1810">
                  <c:v>152.00020000000001</c:v>
                </c:pt>
                <c:pt idx="1811">
                  <c:v>151.22020000000001</c:v>
                </c:pt>
                <c:pt idx="1812">
                  <c:v>151.78020000000001</c:v>
                </c:pt>
                <c:pt idx="1813">
                  <c:v>152.78020000000001</c:v>
                </c:pt>
                <c:pt idx="1814">
                  <c:v>153.00040000000001</c:v>
                </c:pt>
                <c:pt idx="1815">
                  <c:v>153.78100000000001</c:v>
                </c:pt>
                <c:pt idx="1816">
                  <c:v>153.21860000000001</c:v>
                </c:pt>
                <c:pt idx="1817">
                  <c:v>153.7818</c:v>
                </c:pt>
                <c:pt idx="1818">
                  <c:v>153.21780000000001</c:v>
                </c:pt>
                <c:pt idx="1819">
                  <c:v>155.34880000000001</c:v>
                </c:pt>
                <c:pt idx="1820">
                  <c:v>152.08279999999999</c:v>
                </c:pt>
                <c:pt idx="1821">
                  <c:v>150.21600000000001</c:v>
                </c:pt>
                <c:pt idx="1822">
                  <c:v>150.78450000000001</c:v>
                </c:pt>
                <c:pt idx="1823">
                  <c:v>151.78469999999999</c:v>
                </c:pt>
                <c:pt idx="1824">
                  <c:v>152.78559999999999</c:v>
                </c:pt>
                <c:pt idx="1825">
                  <c:v>152.214</c:v>
                </c:pt>
                <c:pt idx="1826">
                  <c:v>154.3588</c:v>
                </c:pt>
                <c:pt idx="1827">
                  <c:v>151.85339999999999</c:v>
                </c:pt>
                <c:pt idx="1828">
                  <c:v>150.9999</c:v>
                </c:pt>
                <c:pt idx="1829">
                  <c:v>153.3622</c:v>
                </c:pt>
                <c:pt idx="1830">
                  <c:v>152.42420000000001</c:v>
                </c:pt>
                <c:pt idx="1831">
                  <c:v>152.00020000000001</c:v>
                </c:pt>
                <c:pt idx="1832">
                  <c:v>152.78829999999999</c:v>
                </c:pt>
                <c:pt idx="1833">
                  <c:v>153.00040000000001</c:v>
                </c:pt>
                <c:pt idx="1834">
                  <c:v>152.99969999999999</c:v>
                </c:pt>
                <c:pt idx="1835">
                  <c:v>150.63040000000001</c:v>
                </c:pt>
                <c:pt idx="1836">
                  <c:v>153.16120000000001</c:v>
                </c:pt>
                <c:pt idx="1837">
                  <c:v>150.83709999999999</c:v>
                </c:pt>
                <c:pt idx="1838">
                  <c:v>152.37350000000001</c:v>
                </c:pt>
                <c:pt idx="1839">
                  <c:v>151.4169</c:v>
                </c:pt>
                <c:pt idx="1840">
                  <c:v>151.7919</c:v>
                </c:pt>
                <c:pt idx="1841">
                  <c:v>152.00020000000001</c:v>
                </c:pt>
                <c:pt idx="1842">
                  <c:v>151.20689999999999</c:v>
                </c:pt>
                <c:pt idx="1843">
                  <c:v>151.0001</c:v>
                </c:pt>
                <c:pt idx="1844">
                  <c:v>150.20609999999999</c:v>
                </c:pt>
                <c:pt idx="1845">
                  <c:v>152.38290000000001</c:v>
                </c:pt>
                <c:pt idx="1846">
                  <c:v>151.41040000000001</c:v>
                </c:pt>
                <c:pt idx="1847">
                  <c:v>152.59049999999999</c:v>
                </c:pt>
                <c:pt idx="1848">
                  <c:v>152.20420000000001</c:v>
                </c:pt>
                <c:pt idx="1849">
                  <c:v>152.00020000000001</c:v>
                </c:pt>
                <c:pt idx="1850">
                  <c:v>151.20339999999999</c:v>
                </c:pt>
                <c:pt idx="1851">
                  <c:v>153.39089999999999</c:v>
                </c:pt>
                <c:pt idx="1852">
                  <c:v>150.81059999999999</c:v>
                </c:pt>
                <c:pt idx="1853">
                  <c:v>150</c:v>
                </c:pt>
                <c:pt idx="1854">
                  <c:v>152.39429999999999</c:v>
                </c:pt>
                <c:pt idx="1855">
                  <c:v>152.20169999999999</c:v>
                </c:pt>
                <c:pt idx="1856">
                  <c:v>155.99459999999999</c:v>
                </c:pt>
                <c:pt idx="1857">
                  <c:v>152.2037</c:v>
                </c:pt>
                <c:pt idx="1858">
                  <c:v>150.9999</c:v>
                </c:pt>
                <c:pt idx="1859">
                  <c:v>153.40129999999999</c:v>
                </c:pt>
                <c:pt idx="1860">
                  <c:v>153.19880000000001</c:v>
                </c:pt>
                <c:pt idx="1861">
                  <c:v>154.60169999999999</c:v>
                </c:pt>
                <c:pt idx="1862">
                  <c:v>150.99270000000001</c:v>
                </c:pt>
                <c:pt idx="1863">
                  <c:v>152.4057</c:v>
                </c:pt>
                <c:pt idx="1864">
                  <c:v>153.80279999999999</c:v>
                </c:pt>
                <c:pt idx="1865">
                  <c:v>155.60509999999999</c:v>
                </c:pt>
                <c:pt idx="1866">
                  <c:v>151.1808</c:v>
                </c:pt>
                <c:pt idx="1867">
                  <c:v>151.60730000000001</c:v>
                </c:pt>
                <c:pt idx="1868">
                  <c:v>152.00020000000001</c:v>
                </c:pt>
                <c:pt idx="1869">
                  <c:v>154.41329999999999</c:v>
                </c:pt>
                <c:pt idx="1870">
                  <c:v>153.3905</c:v>
                </c:pt>
                <c:pt idx="1871">
                  <c:v>152.1943</c:v>
                </c:pt>
                <c:pt idx="1872">
                  <c:v>152.00020000000001</c:v>
                </c:pt>
                <c:pt idx="1873">
                  <c:v>150.38730000000001</c:v>
                </c:pt>
                <c:pt idx="1874">
                  <c:v>154.03389999999999</c:v>
                </c:pt>
                <c:pt idx="1875">
                  <c:v>153.3852</c:v>
                </c:pt>
                <c:pt idx="1876">
                  <c:v>152.1927</c:v>
                </c:pt>
                <c:pt idx="1877">
                  <c:v>151.99979999999999</c:v>
                </c:pt>
                <c:pt idx="1878">
                  <c:v>156.0428</c:v>
                </c:pt>
                <c:pt idx="1879">
                  <c:v>152.14619999999999</c:v>
                </c:pt>
                <c:pt idx="1880">
                  <c:v>155.85640000000001</c:v>
                </c:pt>
                <c:pt idx="1881">
                  <c:v>152.95070000000001</c:v>
                </c:pt>
                <c:pt idx="1882">
                  <c:v>154.43100000000001</c:v>
                </c:pt>
                <c:pt idx="1883">
                  <c:v>154.18889999999999</c:v>
                </c:pt>
                <c:pt idx="1884">
                  <c:v>151.56710000000001</c:v>
                </c:pt>
                <c:pt idx="1885">
                  <c:v>152.62280000000001</c:v>
                </c:pt>
                <c:pt idx="1886">
                  <c:v>151.37639999999999</c:v>
                </c:pt>
                <c:pt idx="1887">
                  <c:v>152.62450000000001</c:v>
                </c:pt>
                <c:pt idx="1888">
                  <c:v>156.2518</c:v>
                </c:pt>
                <c:pt idx="1889">
                  <c:v>153.7465</c:v>
                </c:pt>
                <c:pt idx="1890">
                  <c:v>155.44149999999999</c:v>
                </c:pt>
                <c:pt idx="1891">
                  <c:v>155.18530000000001</c:v>
                </c:pt>
                <c:pt idx="1892">
                  <c:v>153.37139999999999</c:v>
                </c:pt>
                <c:pt idx="1893">
                  <c:v>152.1848</c:v>
                </c:pt>
                <c:pt idx="1894">
                  <c:v>151.99979999999999</c:v>
                </c:pt>
                <c:pt idx="1895">
                  <c:v>152.00020000000001</c:v>
                </c:pt>
                <c:pt idx="1896">
                  <c:v>153.63200000000001</c:v>
                </c:pt>
                <c:pt idx="1897">
                  <c:v>151.5505</c:v>
                </c:pt>
                <c:pt idx="1898">
                  <c:v>153.45079999999999</c:v>
                </c:pt>
                <c:pt idx="1899">
                  <c:v>153.18299999999999</c:v>
                </c:pt>
                <c:pt idx="1900">
                  <c:v>152.99969999999999</c:v>
                </c:pt>
                <c:pt idx="1901">
                  <c:v>153.00040000000001</c:v>
                </c:pt>
                <c:pt idx="1902">
                  <c:v>152.18100000000001</c:v>
                </c:pt>
                <c:pt idx="1903">
                  <c:v>152.81950000000001</c:v>
                </c:pt>
                <c:pt idx="1904">
                  <c:v>151.3605</c:v>
                </c:pt>
                <c:pt idx="1905">
                  <c:v>152.6404</c:v>
                </c:pt>
                <c:pt idx="1906">
                  <c:v>151.3588</c:v>
                </c:pt>
                <c:pt idx="1907">
                  <c:v>151.8211</c:v>
                </c:pt>
                <c:pt idx="1908">
                  <c:v>154.46369999999999</c:v>
                </c:pt>
                <c:pt idx="1909">
                  <c:v>154.17869999999999</c:v>
                </c:pt>
                <c:pt idx="1910">
                  <c:v>156.46610000000001</c:v>
                </c:pt>
                <c:pt idx="1911">
                  <c:v>157.0008</c:v>
                </c:pt>
                <c:pt idx="1912">
                  <c:v>151.2379</c:v>
                </c:pt>
                <c:pt idx="1913">
                  <c:v>151.6472</c:v>
                </c:pt>
                <c:pt idx="1914">
                  <c:v>151.99979999999999</c:v>
                </c:pt>
                <c:pt idx="1915">
                  <c:v>152.00020000000001</c:v>
                </c:pt>
                <c:pt idx="1916">
                  <c:v>152.8246</c:v>
                </c:pt>
                <c:pt idx="1917">
                  <c:v>150.52440000000001</c:v>
                </c:pt>
                <c:pt idx="1918">
                  <c:v>155.77950000000001</c:v>
                </c:pt>
                <c:pt idx="1919">
                  <c:v>151.2175</c:v>
                </c:pt>
                <c:pt idx="1920">
                  <c:v>152.4795</c:v>
                </c:pt>
                <c:pt idx="1921">
                  <c:v>153.00040000000001</c:v>
                </c:pt>
                <c:pt idx="1922">
                  <c:v>152.17230000000001</c:v>
                </c:pt>
                <c:pt idx="1923">
                  <c:v>154.48400000000001</c:v>
                </c:pt>
                <c:pt idx="1924">
                  <c:v>151.6865</c:v>
                </c:pt>
                <c:pt idx="1925">
                  <c:v>150.1713</c:v>
                </c:pt>
                <c:pt idx="1926">
                  <c:v>152.4873</c:v>
                </c:pt>
                <c:pt idx="1927">
                  <c:v>153.00040000000001</c:v>
                </c:pt>
                <c:pt idx="1928">
                  <c:v>152.99969999999999</c:v>
                </c:pt>
                <c:pt idx="1929">
                  <c:v>151.3391</c:v>
                </c:pt>
                <c:pt idx="1930">
                  <c:v>154.3235</c:v>
                </c:pt>
                <c:pt idx="1931">
                  <c:v>151.6748</c:v>
                </c:pt>
                <c:pt idx="1932">
                  <c:v>151.83179999999999</c:v>
                </c:pt>
                <c:pt idx="1933">
                  <c:v>152.83179999999999</c:v>
                </c:pt>
                <c:pt idx="1934">
                  <c:v>151.33519999999999</c:v>
                </c:pt>
                <c:pt idx="1935">
                  <c:v>151.83279999999999</c:v>
                </c:pt>
                <c:pt idx="1936">
                  <c:v>151.16679999999999</c:v>
                </c:pt>
                <c:pt idx="1937">
                  <c:v>152.66739999999999</c:v>
                </c:pt>
                <c:pt idx="1938">
                  <c:v>153.00040000000001</c:v>
                </c:pt>
                <c:pt idx="1939">
                  <c:v>152.16499999999999</c:v>
                </c:pt>
                <c:pt idx="1940">
                  <c:v>152.00020000000001</c:v>
                </c:pt>
                <c:pt idx="1941">
                  <c:v>153.67079999999999</c:v>
                </c:pt>
                <c:pt idx="1942">
                  <c:v>150.65620000000001</c:v>
                </c:pt>
                <c:pt idx="1943">
                  <c:v>153.34549999999999</c:v>
                </c:pt>
                <c:pt idx="1944">
                  <c:v>154.00049999999999</c:v>
                </c:pt>
                <c:pt idx="1945">
                  <c:v>153.16229999999999</c:v>
                </c:pt>
                <c:pt idx="1946">
                  <c:v>150.48699999999999</c:v>
                </c:pt>
                <c:pt idx="1947">
                  <c:v>153.35239999999999</c:v>
                </c:pt>
                <c:pt idx="1948">
                  <c:v>157.35509999999999</c:v>
                </c:pt>
                <c:pt idx="1949">
                  <c:v>151.28729999999999</c:v>
                </c:pt>
                <c:pt idx="1950">
                  <c:v>152.51859999999999</c:v>
                </c:pt>
                <c:pt idx="1951">
                  <c:v>150.48009999999999</c:v>
                </c:pt>
                <c:pt idx="1952">
                  <c:v>151.6808</c:v>
                </c:pt>
                <c:pt idx="1953">
                  <c:v>151.1591</c:v>
                </c:pt>
                <c:pt idx="1954">
                  <c:v>151.0001</c:v>
                </c:pt>
                <c:pt idx="1955">
                  <c:v>150.1583</c:v>
                </c:pt>
                <c:pt idx="1956">
                  <c:v>151.68430000000001</c:v>
                </c:pt>
                <c:pt idx="1957">
                  <c:v>151.15729999999999</c:v>
                </c:pt>
                <c:pt idx="1958">
                  <c:v>151.0001</c:v>
                </c:pt>
                <c:pt idx="1959">
                  <c:v>151.8432</c:v>
                </c:pt>
                <c:pt idx="1960">
                  <c:v>152.8441</c:v>
                </c:pt>
                <c:pt idx="1961">
                  <c:v>152.99969999999999</c:v>
                </c:pt>
                <c:pt idx="1962">
                  <c:v>150.46619999999999</c:v>
                </c:pt>
                <c:pt idx="1963">
                  <c:v>153.3802</c:v>
                </c:pt>
                <c:pt idx="1964">
                  <c:v>153.99959999999999</c:v>
                </c:pt>
                <c:pt idx="1965">
                  <c:v>153.15459999999999</c:v>
                </c:pt>
                <c:pt idx="1966">
                  <c:v>151.30719999999999</c:v>
                </c:pt>
                <c:pt idx="1967">
                  <c:v>151.84690000000001</c:v>
                </c:pt>
                <c:pt idx="1968">
                  <c:v>152.84690000000001</c:v>
                </c:pt>
                <c:pt idx="1969">
                  <c:v>151.30500000000001</c:v>
                </c:pt>
                <c:pt idx="1970">
                  <c:v>151.84790000000001</c:v>
                </c:pt>
                <c:pt idx="1971">
                  <c:v>152.00020000000001</c:v>
                </c:pt>
                <c:pt idx="1972">
                  <c:v>150.3021</c:v>
                </c:pt>
                <c:pt idx="1973">
                  <c:v>151.69880000000001</c:v>
                </c:pt>
                <c:pt idx="1974">
                  <c:v>153.69919999999999</c:v>
                </c:pt>
                <c:pt idx="1975">
                  <c:v>150.5994</c:v>
                </c:pt>
                <c:pt idx="1976">
                  <c:v>153.4023</c:v>
                </c:pt>
                <c:pt idx="1977">
                  <c:v>150.596</c:v>
                </c:pt>
                <c:pt idx="1978">
                  <c:v>153.4058</c:v>
                </c:pt>
                <c:pt idx="1979">
                  <c:v>154.00049999999999</c:v>
                </c:pt>
                <c:pt idx="1980">
                  <c:v>151.4426</c:v>
                </c:pt>
                <c:pt idx="1981">
                  <c:v>152.70580000000001</c:v>
                </c:pt>
                <c:pt idx="1982">
                  <c:v>152.99969999999999</c:v>
                </c:pt>
                <c:pt idx="1983">
                  <c:v>153.00040000000001</c:v>
                </c:pt>
                <c:pt idx="1984">
                  <c:v>152.99969999999999</c:v>
                </c:pt>
                <c:pt idx="1985">
                  <c:v>153.00040000000001</c:v>
                </c:pt>
                <c:pt idx="1986">
                  <c:v>150.4349</c:v>
                </c:pt>
                <c:pt idx="1987">
                  <c:v>151.71090000000001</c:v>
                </c:pt>
                <c:pt idx="1988">
                  <c:v>151.99979999999999</c:v>
                </c:pt>
                <c:pt idx="1989">
                  <c:v>154.5692</c:v>
                </c:pt>
                <c:pt idx="1990">
                  <c:v>150.71619999999999</c:v>
                </c:pt>
                <c:pt idx="1991">
                  <c:v>154.286</c:v>
                </c:pt>
                <c:pt idx="1992">
                  <c:v>152.42689999999999</c:v>
                </c:pt>
                <c:pt idx="1993">
                  <c:v>151.1422</c:v>
                </c:pt>
                <c:pt idx="1994">
                  <c:v>152.7167</c:v>
                </c:pt>
                <c:pt idx="1995">
                  <c:v>153.00040000000001</c:v>
                </c:pt>
                <c:pt idx="1996">
                  <c:v>153.85890000000001</c:v>
                </c:pt>
                <c:pt idx="1997">
                  <c:v>153.99959999999999</c:v>
                </c:pt>
                <c:pt idx="1998">
                  <c:v>151.42009999999999</c:v>
                </c:pt>
                <c:pt idx="1999">
                  <c:v>151.8603</c:v>
                </c:pt>
                <c:pt idx="2000">
                  <c:v>153.72219999999999</c:v>
                </c:pt>
                <c:pt idx="2001">
                  <c:v>153.99959999999999</c:v>
                </c:pt>
                <c:pt idx="2002">
                  <c:v>151.41489999999999</c:v>
                </c:pt>
                <c:pt idx="2003">
                  <c:v>151.8621</c:v>
                </c:pt>
                <c:pt idx="2004">
                  <c:v>152.00020000000001</c:v>
                </c:pt>
                <c:pt idx="2005">
                  <c:v>151.99979999999999</c:v>
                </c:pt>
                <c:pt idx="2006">
                  <c:v>151.13659999999999</c:v>
                </c:pt>
                <c:pt idx="2007">
                  <c:v>151.8638</c:v>
                </c:pt>
                <c:pt idx="2008">
                  <c:v>151.13579999999999</c:v>
                </c:pt>
                <c:pt idx="2009">
                  <c:v>151.8647</c:v>
                </c:pt>
                <c:pt idx="2010">
                  <c:v>152.00020000000001</c:v>
                </c:pt>
                <c:pt idx="2011">
                  <c:v>151.13409999999999</c:v>
                </c:pt>
                <c:pt idx="2012">
                  <c:v>150.13390000000001</c:v>
                </c:pt>
                <c:pt idx="2013">
                  <c:v>151.733</c:v>
                </c:pt>
                <c:pt idx="2014">
                  <c:v>153.73439999999999</c:v>
                </c:pt>
                <c:pt idx="2015">
                  <c:v>152.26480000000001</c:v>
                </c:pt>
                <c:pt idx="2016">
                  <c:v>152.8682</c:v>
                </c:pt>
                <c:pt idx="2017">
                  <c:v>151.26320000000001</c:v>
                </c:pt>
                <c:pt idx="2018">
                  <c:v>150.13130000000001</c:v>
                </c:pt>
                <c:pt idx="2019">
                  <c:v>151.73820000000001</c:v>
                </c:pt>
                <c:pt idx="2020">
                  <c:v>152.8699</c:v>
                </c:pt>
                <c:pt idx="2021">
                  <c:v>151.25970000000001</c:v>
                </c:pt>
                <c:pt idx="2022">
                  <c:v>151.8707</c:v>
                </c:pt>
                <c:pt idx="2023">
                  <c:v>153.7415</c:v>
                </c:pt>
                <c:pt idx="2024">
                  <c:v>150.51490000000001</c:v>
                </c:pt>
                <c:pt idx="2025">
                  <c:v>150.8717</c:v>
                </c:pt>
                <c:pt idx="2026">
                  <c:v>151.8724</c:v>
                </c:pt>
                <c:pt idx="2027">
                  <c:v>153.745</c:v>
                </c:pt>
                <c:pt idx="2028">
                  <c:v>151.381</c:v>
                </c:pt>
                <c:pt idx="2029">
                  <c:v>150.9999</c:v>
                </c:pt>
                <c:pt idx="2030">
                  <c:v>153.62119999999999</c:v>
                </c:pt>
                <c:pt idx="2031">
                  <c:v>152.2518</c:v>
                </c:pt>
                <c:pt idx="2032">
                  <c:v>152.87440000000001</c:v>
                </c:pt>
                <c:pt idx="2033">
                  <c:v>152.12520000000001</c:v>
                </c:pt>
                <c:pt idx="2034">
                  <c:v>151.12430000000001</c:v>
                </c:pt>
                <c:pt idx="2035">
                  <c:v>151.0001</c:v>
                </c:pt>
                <c:pt idx="2036">
                  <c:v>150.9999</c:v>
                </c:pt>
                <c:pt idx="2037">
                  <c:v>151.0001</c:v>
                </c:pt>
                <c:pt idx="2038">
                  <c:v>150.9999</c:v>
                </c:pt>
                <c:pt idx="2039">
                  <c:v>152.75569999999999</c:v>
                </c:pt>
                <c:pt idx="2040">
                  <c:v>155.63400000000001</c:v>
                </c:pt>
                <c:pt idx="2041">
                  <c:v>151.60740000000001</c:v>
                </c:pt>
                <c:pt idx="2042">
                  <c:v>152.75790000000001</c:v>
                </c:pt>
                <c:pt idx="2043">
                  <c:v>151.2413</c:v>
                </c:pt>
                <c:pt idx="2044">
                  <c:v>151.87970000000001</c:v>
                </c:pt>
                <c:pt idx="2045">
                  <c:v>152.00020000000001</c:v>
                </c:pt>
                <c:pt idx="2046">
                  <c:v>150.23830000000001</c:v>
                </c:pt>
                <c:pt idx="2047">
                  <c:v>152.6438</c:v>
                </c:pt>
                <c:pt idx="2048">
                  <c:v>154.7628</c:v>
                </c:pt>
                <c:pt idx="2049">
                  <c:v>154.11850000000001</c:v>
                </c:pt>
                <c:pt idx="2050">
                  <c:v>150.46969999999999</c:v>
                </c:pt>
                <c:pt idx="2051">
                  <c:v>150.88300000000001</c:v>
                </c:pt>
                <c:pt idx="2052">
                  <c:v>153.6499</c:v>
                </c:pt>
                <c:pt idx="2053">
                  <c:v>150.465</c:v>
                </c:pt>
                <c:pt idx="2054">
                  <c:v>152.65260000000001</c:v>
                </c:pt>
                <c:pt idx="2055">
                  <c:v>152.1156</c:v>
                </c:pt>
                <c:pt idx="2056">
                  <c:v>151.1147</c:v>
                </c:pt>
                <c:pt idx="2057">
                  <c:v>151.88569999999999</c:v>
                </c:pt>
                <c:pt idx="2058">
                  <c:v>153.77160000000001</c:v>
                </c:pt>
                <c:pt idx="2059">
                  <c:v>153.114</c:v>
                </c:pt>
                <c:pt idx="2060">
                  <c:v>152.99969999999999</c:v>
                </c:pt>
                <c:pt idx="2061">
                  <c:v>154.77500000000001</c:v>
                </c:pt>
                <c:pt idx="2062">
                  <c:v>151.44880000000001</c:v>
                </c:pt>
                <c:pt idx="2063">
                  <c:v>150.9999</c:v>
                </c:pt>
                <c:pt idx="2064">
                  <c:v>150.11160000000001</c:v>
                </c:pt>
                <c:pt idx="2065">
                  <c:v>154.4442</c:v>
                </c:pt>
                <c:pt idx="2066">
                  <c:v>155.88999999999999</c:v>
                </c:pt>
                <c:pt idx="2067">
                  <c:v>153.33019999999999</c:v>
                </c:pt>
                <c:pt idx="2068">
                  <c:v>153.89060000000001</c:v>
                </c:pt>
                <c:pt idx="2069">
                  <c:v>150.43719999999999</c:v>
                </c:pt>
                <c:pt idx="2070">
                  <c:v>150.89109999999999</c:v>
                </c:pt>
                <c:pt idx="2071">
                  <c:v>151.8913</c:v>
                </c:pt>
                <c:pt idx="2072">
                  <c:v>150.21619999999999</c:v>
                </c:pt>
                <c:pt idx="2073">
                  <c:v>152.67699999999999</c:v>
                </c:pt>
                <c:pt idx="2074">
                  <c:v>152.10749999999999</c:v>
                </c:pt>
                <c:pt idx="2075">
                  <c:v>152.893</c:v>
                </c:pt>
                <c:pt idx="2076">
                  <c:v>153.00040000000001</c:v>
                </c:pt>
                <c:pt idx="2077">
                  <c:v>153.8937</c:v>
                </c:pt>
                <c:pt idx="2078">
                  <c:v>151.3167</c:v>
                </c:pt>
                <c:pt idx="2079">
                  <c:v>152.78970000000001</c:v>
                </c:pt>
                <c:pt idx="2080">
                  <c:v>153.00040000000001</c:v>
                </c:pt>
                <c:pt idx="2081">
                  <c:v>152.10390000000001</c:v>
                </c:pt>
                <c:pt idx="2082">
                  <c:v>152.89660000000001</c:v>
                </c:pt>
                <c:pt idx="2083">
                  <c:v>152.99969999999999</c:v>
                </c:pt>
                <c:pt idx="2084">
                  <c:v>153.00040000000001</c:v>
                </c:pt>
                <c:pt idx="2085">
                  <c:v>151.2046</c:v>
                </c:pt>
                <c:pt idx="2086">
                  <c:v>151.8982</c:v>
                </c:pt>
                <c:pt idx="2087">
                  <c:v>151.99979999999999</c:v>
                </c:pt>
                <c:pt idx="2088">
                  <c:v>152.00020000000001</c:v>
                </c:pt>
                <c:pt idx="2089">
                  <c:v>151.99979999999999</c:v>
                </c:pt>
                <c:pt idx="2090">
                  <c:v>151.10040000000001</c:v>
                </c:pt>
                <c:pt idx="2091">
                  <c:v>154.60040000000001</c:v>
                </c:pt>
                <c:pt idx="2092">
                  <c:v>152.29859999999999</c:v>
                </c:pt>
                <c:pt idx="2093">
                  <c:v>152.9008</c:v>
                </c:pt>
                <c:pt idx="2094">
                  <c:v>153.00040000000001</c:v>
                </c:pt>
                <c:pt idx="2095">
                  <c:v>150.29409999999999</c:v>
                </c:pt>
                <c:pt idx="2096">
                  <c:v>151.8048</c:v>
                </c:pt>
                <c:pt idx="2097">
                  <c:v>152.9025</c:v>
                </c:pt>
                <c:pt idx="2098">
                  <c:v>153.90270000000001</c:v>
                </c:pt>
                <c:pt idx="2099">
                  <c:v>155.80770000000001</c:v>
                </c:pt>
                <c:pt idx="2100">
                  <c:v>151.47970000000001</c:v>
                </c:pt>
                <c:pt idx="2101">
                  <c:v>151.90459999999999</c:v>
                </c:pt>
                <c:pt idx="2102">
                  <c:v>151.99979999999999</c:v>
                </c:pt>
                <c:pt idx="2103">
                  <c:v>152.00020000000001</c:v>
                </c:pt>
                <c:pt idx="2104">
                  <c:v>152.90539999999999</c:v>
                </c:pt>
                <c:pt idx="2105">
                  <c:v>152.0942</c:v>
                </c:pt>
                <c:pt idx="2106">
                  <c:v>151.0933</c:v>
                </c:pt>
                <c:pt idx="2107">
                  <c:v>153.72130000000001</c:v>
                </c:pt>
                <c:pt idx="2108">
                  <c:v>153.09219999999999</c:v>
                </c:pt>
                <c:pt idx="2109">
                  <c:v>153.9083</c:v>
                </c:pt>
                <c:pt idx="2110">
                  <c:v>154.90780000000001</c:v>
                </c:pt>
                <c:pt idx="2111">
                  <c:v>155.00059999999999</c:v>
                </c:pt>
                <c:pt idx="2112">
                  <c:v>155.90860000000001</c:v>
                </c:pt>
                <c:pt idx="2113">
                  <c:v>154.1814</c:v>
                </c:pt>
                <c:pt idx="2114">
                  <c:v>155.81950000000001</c:v>
                </c:pt>
                <c:pt idx="2115">
                  <c:v>151.44800000000001</c:v>
                </c:pt>
                <c:pt idx="2116">
                  <c:v>153.73249999999999</c:v>
                </c:pt>
                <c:pt idx="2117">
                  <c:v>155.82329999999999</c:v>
                </c:pt>
                <c:pt idx="2118">
                  <c:v>155.08760000000001</c:v>
                </c:pt>
                <c:pt idx="2119">
                  <c:v>155.91290000000001</c:v>
                </c:pt>
                <c:pt idx="2120">
                  <c:v>155.08670000000001</c:v>
                </c:pt>
                <c:pt idx="2121">
                  <c:v>157.74</c:v>
                </c:pt>
                <c:pt idx="2122">
                  <c:v>152.51830000000001</c:v>
                </c:pt>
                <c:pt idx="2123">
                  <c:v>152.9143</c:v>
                </c:pt>
                <c:pt idx="2124">
                  <c:v>154.82830000000001</c:v>
                </c:pt>
                <c:pt idx="2125">
                  <c:v>152.2559</c:v>
                </c:pt>
                <c:pt idx="2126">
                  <c:v>150.1694</c:v>
                </c:pt>
                <c:pt idx="2127">
                  <c:v>151.83150000000001</c:v>
                </c:pt>
                <c:pt idx="2128">
                  <c:v>151.99979999999999</c:v>
                </c:pt>
                <c:pt idx="2129">
                  <c:v>151.08359999999999</c:v>
                </c:pt>
                <c:pt idx="2130">
                  <c:v>151.91679999999999</c:v>
                </c:pt>
                <c:pt idx="2131">
                  <c:v>151.99979999999999</c:v>
                </c:pt>
                <c:pt idx="2132">
                  <c:v>153.83580000000001</c:v>
                </c:pt>
                <c:pt idx="2133">
                  <c:v>153.0814</c:v>
                </c:pt>
                <c:pt idx="2134">
                  <c:v>152.08170000000001</c:v>
                </c:pt>
                <c:pt idx="2135">
                  <c:v>152.9188</c:v>
                </c:pt>
                <c:pt idx="2136">
                  <c:v>150.24170000000001</c:v>
                </c:pt>
                <c:pt idx="2137">
                  <c:v>150</c:v>
                </c:pt>
                <c:pt idx="2138">
                  <c:v>151.8408</c:v>
                </c:pt>
                <c:pt idx="2139">
                  <c:v>151.07900000000001</c:v>
                </c:pt>
                <c:pt idx="2140">
                  <c:v>152.84270000000001</c:v>
                </c:pt>
                <c:pt idx="2141">
                  <c:v>150.23490000000001</c:v>
                </c:pt>
                <c:pt idx="2142">
                  <c:v>151.8443</c:v>
                </c:pt>
                <c:pt idx="2143">
                  <c:v>150.15479999999999</c:v>
                </c:pt>
                <c:pt idx="2144">
                  <c:v>152.76900000000001</c:v>
                </c:pt>
                <c:pt idx="2145">
                  <c:v>151.15299999999999</c:v>
                </c:pt>
                <c:pt idx="2146">
                  <c:v>154.69560000000001</c:v>
                </c:pt>
                <c:pt idx="2147">
                  <c:v>153.15100000000001</c:v>
                </c:pt>
                <c:pt idx="2148">
                  <c:v>152.07560000000001</c:v>
                </c:pt>
                <c:pt idx="2149">
                  <c:v>151.99979999999999</c:v>
                </c:pt>
                <c:pt idx="2150">
                  <c:v>150.149</c:v>
                </c:pt>
                <c:pt idx="2151">
                  <c:v>156.48150000000001</c:v>
                </c:pt>
                <c:pt idx="2152">
                  <c:v>151.4419</c:v>
                </c:pt>
                <c:pt idx="2153">
                  <c:v>151.92670000000001</c:v>
                </c:pt>
                <c:pt idx="2154">
                  <c:v>150.1455</c:v>
                </c:pt>
                <c:pt idx="2155">
                  <c:v>153.7107</c:v>
                </c:pt>
                <c:pt idx="2156">
                  <c:v>152.14400000000001</c:v>
                </c:pt>
                <c:pt idx="2157">
                  <c:v>151.99979999999999</c:v>
                </c:pt>
                <c:pt idx="2158">
                  <c:v>151.0712</c:v>
                </c:pt>
                <c:pt idx="2159">
                  <c:v>150.9999</c:v>
                </c:pt>
                <c:pt idx="2160">
                  <c:v>151.0001</c:v>
                </c:pt>
                <c:pt idx="2161">
                  <c:v>153.79069999999999</c:v>
                </c:pt>
                <c:pt idx="2162">
                  <c:v>151.208</c:v>
                </c:pt>
                <c:pt idx="2163">
                  <c:v>150.06870000000001</c:v>
                </c:pt>
                <c:pt idx="2164">
                  <c:v>151.86340000000001</c:v>
                </c:pt>
                <c:pt idx="2165">
                  <c:v>151.06780000000001</c:v>
                </c:pt>
                <c:pt idx="2166">
                  <c:v>151.93219999999999</c:v>
                </c:pt>
                <c:pt idx="2167">
                  <c:v>152.00020000000001</c:v>
                </c:pt>
                <c:pt idx="2168">
                  <c:v>152.93299999999999</c:v>
                </c:pt>
                <c:pt idx="2169">
                  <c:v>153.9341</c:v>
                </c:pt>
                <c:pt idx="2170">
                  <c:v>152.13140000000001</c:v>
                </c:pt>
                <c:pt idx="2171">
                  <c:v>154.80410000000001</c:v>
                </c:pt>
                <c:pt idx="2172">
                  <c:v>154.99940000000001</c:v>
                </c:pt>
                <c:pt idx="2173">
                  <c:v>155.00059999999999</c:v>
                </c:pt>
                <c:pt idx="2174">
                  <c:v>152.19200000000001</c:v>
                </c:pt>
                <c:pt idx="2175">
                  <c:v>152.9366</c:v>
                </c:pt>
                <c:pt idx="2176">
                  <c:v>154.87299999999999</c:v>
                </c:pt>
                <c:pt idx="2177">
                  <c:v>152.18889999999999</c:v>
                </c:pt>
                <c:pt idx="2178">
                  <c:v>150.12469999999999</c:v>
                </c:pt>
                <c:pt idx="2179">
                  <c:v>154.69040000000001</c:v>
                </c:pt>
                <c:pt idx="2180">
                  <c:v>152.1842</c:v>
                </c:pt>
                <c:pt idx="2181">
                  <c:v>154.81710000000001</c:v>
                </c:pt>
                <c:pt idx="2182">
                  <c:v>151.2424</c:v>
                </c:pt>
                <c:pt idx="2183">
                  <c:v>154.7594</c:v>
                </c:pt>
                <c:pt idx="2184">
                  <c:v>154.99940000000001</c:v>
                </c:pt>
                <c:pt idx="2185">
                  <c:v>152.17850000000001</c:v>
                </c:pt>
                <c:pt idx="2186">
                  <c:v>151.05879999999999</c:v>
                </c:pt>
                <c:pt idx="2187">
                  <c:v>151.0001</c:v>
                </c:pt>
                <c:pt idx="2188">
                  <c:v>153.82550000000001</c:v>
                </c:pt>
                <c:pt idx="2189">
                  <c:v>152.1156</c:v>
                </c:pt>
                <c:pt idx="2190">
                  <c:v>150.11429999999999</c:v>
                </c:pt>
                <c:pt idx="2191">
                  <c:v>150.94329999999999</c:v>
                </c:pt>
                <c:pt idx="2192">
                  <c:v>153.83070000000001</c:v>
                </c:pt>
                <c:pt idx="2193">
                  <c:v>151.16800000000001</c:v>
                </c:pt>
                <c:pt idx="2194">
                  <c:v>152.8888</c:v>
                </c:pt>
                <c:pt idx="2195">
                  <c:v>151.1103</c:v>
                </c:pt>
                <c:pt idx="2196">
                  <c:v>151.9452</c:v>
                </c:pt>
                <c:pt idx="2197">
                  <c:v>152.00020000000001</c:v>
                </c:pt>
                <c:pt idx="2198">
                  <c:v>152.946</c:v>
                </c:pt>
                <c:pt idx="2199">
                  <c:v>152.0531</c:v>
                </c:pt>
                <c:pt idx="2200">
                  <c:v>152.00020000000001</c:v>
                </c:pt>
                <c:pt idx="2201">
                  <c:v>151.99979999999999</c:v>
                </c:pt>
                <c:pt idx="2202">
                  <c:v>153.89609999999999</c:v>
                </c:pt>
                <c:pt idx="2203">
                  <c:v>153.0513</c:v>
                </c:pt>
                <c:pt idx="2204">
                  <c:v>151.1027</c:v>
                </c:pt>
                <c:pt idx="2205">
                  <c:v>150.9999</c:v>
                </c:pt>
                <c:pt idx="2206">
                  <c:v>150.0504</c:v>
                </c:pt>
                <c:pt idx="2207">
                  <c:v>150</c:v>
                </c:pt>
                <c:pt idx="2208">
                  <c:v>151.90110000000001</c:v>
                </c:pt>
                <c:pt idx="2209">
                  <c:v>152.95060000000001</c:v>
                </c:pt>
                <c:pt idx="2210">
                  <c:v>150.14609999999999</c:v>
                </c:pt>
                <c:pt idx="2211">
                  <c:v>152.8552</c:v>
                </c:pt>
                <c:pt idx="2212">
                  <c:v>152.04810000000001</c:v>
                </c:pt>
                <c:pt idx="2213">
                  <c:v>154.85759999999999</c:v>
                </c:pt>
                <c:pt idx="2214">
                  <c:v>153.0943</c:v>
                </c:pt>
                <c:pt idx="2215">
                  <c:v>151.09270000000001</c:v>
                </c:pt>
                <c:pt idx="2216">
                  <c:v>153.8622</c:v>
                </c:pt>
                <c:pt idx="2217">
                  <c:v>151.13650000000001</c:v>
                </c:pt>
                <c:pt idx="2218">
                  <c:v>151.95500000000001</c:v>
                </c:pt>
                <c:pt idx="2219">
                  <c:v>151.99979999999999</c:v>
                </c:pt>
                <c:pt idx="2220">
                  <c:v>152.95599999999999</c:v>
                </c:pt>
                <c:pt idx="2221">
                  <c:v>152.99969999999999</c:v>
                </c:pt>
                <c:pt idx="2222">
                  <c:v>153.95699999999999</c:v>
                </c:pt>
                <c:pt idx="2223">
                  <c:v>153.04259999999999</c:v>
                </c:pt>
                <c:pt idx="2224">
                  <c:v>151.08539999999999</c:v>
                </c:pt>
                <c:pt idx="2225">
                  <c:v>150.0421</c:v>
                </c:pt>
                <c:pt idx="2226">
                  <c:v>152.8751</c:v>
                </c:pt>
                <c:pt idx="2227">
                  <c:v>152.041</c:v>
                </c:pt>
                <c:pt idx="2228">
                  <c:v>151.041</c:v>
                </c:pt>
                <c:pt idx="2229">
                  <c:v>150.0403</c:v>
                </c:pt>
                <c:pt idx="2230">
                  <c:v>151.92019999999999</c:v>
                </c:pt>
                <c:pt idx="2231">
                  <c:v>152.96019999999999</c:v>
                </c:pt>
                <c:pt idx="2232">
                  <c:v>152.0394</c:v>
                </c:pt>
                <c:pt idx="2233">
                  <c:v>153.92230000000001</c:v>
                </c:pt>
                <c:pt idx="2234">
                  <c:v>153.03790000000001</c:v>
                </c:pt>
                <c:pt idx="2235">
                  <c:v>151.0761</c:v>
                </c:pt>
                <c:pt idx="2236">
                  <c:v>154.84979999999999</c:v>
                </c:pt>
                <c:pt idx="2237">
                  <c:v>151.14850000000001</c:v>
                </c:pt>
                <c:pt idx="2238">
                  <c:v>152.92660000000001</c:v>
                </c:pt>
                <c:pt idx="2239">
                  <c:v>154.9281</c:v>
                </c:pt>
                <c:pt idx="2240">
                  <c:v>154.0352</c:v>
                </c:pt>
                <c:pt idx="2241">
                  <c:v>152.071</c:v>
                </c:pt>
                <c:pt idx="2242">
                  <c:v>150.06960000000001</c:v>
                </c:pt>
                <c:pt idx="2243">
                  <c:v>150.96559999999999</c:v>
                </c:pt>
                <c:pt idx="2244">
                  <c:v>151.9658</c:v>
                </c:pt>
                <c:pt idx="2245">
                  <c:v>150.06729999999999</c:v>
                </c:pt>
                <c:pt idx="2246">
                  <c:v>157.7345</c:v>
                </c:pt>
                <c:pt idx="2247">
                  <c:v>151.2294</c:v>
                </c:pt>
                <c:pt idx="2248">
                  <c:v>151.9676</c:v>
                </c:pt>
                <c:pt idx="2249">
                  <c:v>153.9367</c:v>
                </c:pt>
                <c:pt idx="2250">
                  <c:v>154.96809999999999</c:v>
                </c:pt>
                <c:pt idx="2251">
                  <c:v>150.1551</c:v>
                </c:pt>
                <c:pt idx="2252">
                  <c:v>153.8776</c:v>
                </c:pt>
                <c:pt idx="2253">
                  <c:v>151.09059999999999</c:v>
                </c:pt>
                <c:pt idx="2254">
                  <c:v>151.97020000000001</c:v>
                </c:pt>
                <c:pt idx="2255">
                  <c:v>154.9127</c:v>
                </c:pt>
                <c:pt idx="2256">
                  <c:v>154.0283</c:v>
                </c:pt>
                <c:pt idx="2257">
                  <c:v>154.00049999999999</c:v>
                </c:pt>
                <c:pt idx="2258">
                  <c:v>152.05549999999999</c:v>
                </c:pt>
                <c:pt idx="2259">
                  <c:v>150.05510000000001</c:v>
                </c:pt>
                <c:pt idx="2260">
                  <c:v>156.81020000000001</c:v>
                </c:pt>
                <c:pt idx="2261">
                  <c:v>152.1337</c:v>
                </c:pt>
                <c:pt idx="2262">
                  <c:v>151.99979999999999</c:v>
                </c:pt>
                <c:pt idx="2263">
                  <c:v>150.05160000000001</c:v>
                </c:pt>
                <c:pt idx="2264">
                  <c:v>153.89850000000001</c:v>
                </c:pt>
                <c:pt idx="2265">
                  <c:v>156.92599999999999</c:v>
                </c:pt>
                <c:pt idx="2266">
                  <c:v>153.09729999999999</c:v>
                </c:pt>
                <c:pt idx="2267">
                  <c:v>155.9271</c:v>
                </c:pt>
                <c:pt idx="2268">
                  <c:v>153.07169999999999</c:v>
                </c:pt>
                <c:pt idx="2269">
                  <c:v>152.99969999999999</c:v>
                </c:pt>
                <c:pt idx="2270">
                  <c:v>151.04589999999999</c:v>
                </c:pt>
                <c:pt idx="2271">
                  <c:v>153.9325</c:v>
                </c:pt>
                <c:pt idx="2272">
                  <c:v>154.00049999999999</c:v>
                </c:pt>
                <c:pt idx="2273">
                  <c:v>153.02109999999999</c:v>
                </c:pt>
                <c:pt idx="2274">
                  <c:v>157.89510000000001</c:v>
                </c:pt>
                <c:pt idx="2275">
                  <c:v>152.1234</c:v>
                </c:pt>
                <c:pt idx="2276">
                  <c:v>155.9195</c:v>
                </c:pt>
                <c:pt idx="2277">
                  <c:v>154.03899999999999</c:v>
                </c:pt>
                <c:pt idx="2278">
                  <c:v>157.92330000000001</c:v>
                </c:pt>
                <c:pt idx="2279">
                  <c:v>155.05609999999999</c:v>
                </c:pt>
                <c:pt idx="2280">
                  <c:v>154.01900000000001</c:v>
                </c:pt>
                <c:pt idx="2281">
                  <c:v>151.0539</c:v>
                </c:pt>
                <c:pt idx="2282">
                  <c:v>152.965</c:v>
                </c:pt>
                <c:pt idx="2283">
                  <c:v>150.0514</c:v>
                </c:pt>
                <c:pt idx="2284">
                  <c:v>154.91650000000001</c:v>
                </c:pt>
                <c:pt idx="2285">
                  <c:v>152.04859999999999</c:v>
                </c:pt>
                <c:pt idx="2286">
                  <c:v>152.98439999999999</c:v>
                </c:pt>
                <c:pt idx="2287">
                  <c:v>155.95310000000001</c:v>
                </c:pt>
                <c:pt idx="2288">
                  <c:v>153.04560000000001</c:v>
                </c:pt>
                <c:pt idx="2289">
                  <c:v>151.029</c:v>
                </c:pt>
                <c:pt idx="2290">
                  <c:v>152.97190000000001</c:v>
                </c:pt>
                <c:pt idx="2291">
                  <c:v>154.97210000000001</c:v>
                </c:pt>
                <c:pt idx="2292">
                  <c:v>152.0403</c:v>
                </c:pt>
                <c:pt idx="2293">
                  <c:v>154.96100000000001</c:v>
                </c:pt>
                <c:pt idx="2294">
                  <c:v>155.98820000000001</c:v>
                </c:pt>
                <c:pt idx="2295">
                  <c:v>152.04750000000001</c:v>
                </c:pt>
                <c:pt idx="2296">
                  <c:v>152.98869999999999</c:v>
                </c:pt>
                <c:pt idx="2297">
                  <c:v>152.01079999999999</c:v>
                </c:pt>
                <c:pt idx="2298">
                  <c:v>151.01089999999999</c:v>
                </c:pt>
                <c:pt idx="2299">
                  <c:v>153.96899999999999</c:v>
                </c:pt>
                <c:pt idx="2300">
                  <c:v>153.0095</c:v>
                </c:pt>
                <c:pt idx="2301">
                  <c:v>153.99090000000001</c:v>
                </c:pt>
                <c:pt idx="2302">
                  <c:v>152.01779999999999</c:v>
                </c:pt>
                <c:pt idx="2303">
                  <c:v>152.99170000000001</c:v>
                </c:pt>
                <c:pt idx="2304">
                  <c:v>150.02440000000001</c:v>
                </c:pt>
                <c:pt idx="2305">
                  <c:v>150.9923</c:v>
                </c:pt>
                <c:pt idx="2306">
                  <c:v>150.00729999999999</c:v>
                </c:pt>
                <c:pt idx="2307">
                  <c:v>153.9726</c:v>
                </c:pt>
                <c:pt idx="2308">
                  <c:v>154.99299999999999</c:v>
                </c:pt>
                <c:pt idx="2309">
                  <c:v>155.99459999999999</c:v>
                </c:pt>
                <c:pt idx="2310">
                  <c:v>155.005</c:v>
                </c:pt>
                <c:pt idx="2311">
                  <c:v>151.02099999999999</c:v>
                </c:pt>
                <c:pt idx="2312">
                  <c:v>153.9855</c:v>
                </c:pt>
                <c:pt idx="2313">
                  <c:v>154.99619999999999</c:v>
                </c:pt>
                <c:pt idx="2314">
                  <c:v>155.99549999999999</c:v>
                </c:pt>
                <c:pt idx="2315">
                  <c:v>151.01759999999999</c:v>
                </c:pt>
                <c:pt idx="2316">
                  <c:v>150.9999</c:v>
                </c:pt>
                <c:pt idx="2317">
                  <c:v>151.0001</c:v>
                </c:pt>
                <c:pt idx="2318">
                  <c:v>153.9933</c:v>
                </c:pt>
                <c:pt idx="2319">
                  <c:v>150.00700000000001</c:v>
                </c:pt>
                <c:pt idx="2320">
                  <c:v>151.9974</c:v>
                </c:pt>
                <c:pt idx="2321">
                  <c:v>151.001</c:v>
                </c:pt>
                <c:pt idx="2322">
                  <c:v>152.999</c:v>
                </c:pt>
                <c:pt idx="2323">
                  <c:v>153.99959999999999</c:v>
                </c:pt>
                <c:pt idx="2324">
                  <c:v>152.99930000000001</c:v>
                </c:pt>
                <c:pt idx="2325">
                  <c:v>150.9999</c:v>
                </c:pt>
                <c:pt idx="2326">
                  <c:v>151.0043</c:v>
                </c:pt>
                <c:pt idx="2327">
                  <c:v>153.99610000000001</c:v>
                </c:pt>
                <c:pt idx="2328">
                  <c:v>152.00020000000001</c:v>
                </c:pt>
                <c:pt idx="2329">
                  <c:v>152.0102</c:v>
                </c:pt>
                <c:pt idx="2330">
                  <c:v>156.00389999999999</c:v>
                </c:pt>
                <c:pt idx="2331">
                  <c:v>156.9819</c:v>
                </c:pt>
                <c:pt idx="2332">
                  <c:v>152.0043</c:v>
                </c:pt>
                <c:pt idx="2333">
                  <c:v>153.00399999999999</c:v>
                </c:pt>
                <c:pt idx="2334">
                  <c:v>154.00880000000001</c:v>
                </c:pt>
                <c:pt idx="2335">
                  <c:v>155.98509999999999</c:v>
                </c:pt>
                <c:pt idx="2336">
                  <c:v>152.98310000000001</c:v>
                </c:pt>
                <c:pt idx="2337">
                  <c:v>150.0121</c:v>
                </c:pt>
                <c:pt idx="2338">
                  <c:v>151.99979999999999</c:v>
                </c:pt>
                <c:pt idx="2339">
                  <c:v>151.9864</c:v>
                </c:pt>
                <c:pt idx="2340">
                  <c:v>150.0145</c:v>
                </c:pt>
                <c:pt idx="2341">
                  <c:v>151.9846</c:v>
                </c:pt>
                <c:pt idx="2342">
                  <c:v>150.00810000000001</c:v>
                </c:pt>
                <c:pt idx="2343">
                  <c:v>151.02610000000001</c:v>
                </c:pt>
                <c:pt idx="2344">
                  <c:v>153.9726</c:v>
                </c:pt>
                <c:pt idx="2345">
                  <c:v>151.03829999999999</c:v>
                </c:pt>
                <c:pt idx="2346">
                  <c:v>154.96</c:v>
                </c:pt>
                <c:pt idx="2347">
                  <c:v>151.02090000000001</c:v>
                </c:pt>
                <c:pt idx="2348">
                  <c:v>152.99969999999999</c:v>
                </c:pt>
                <c:pt idx="2349">
                  <c:v>152.9778</c:v>
                </c:pt>
                <c:pt idx="2350">
                  <c:v>150.9999</c:v>
                </c:pt>
                <c:pt idx="2351">
                  <c:v>151.01230000000001</c:v>
                </c:pt>
                <c:pt idx="2352">
                  <c:v>151.9873</c:v>
                </c:pt>
                <c:pt idx="2353">
                  <c:v>151.02610000000001</c:v>
                </c:pt>
                <c:pt idx="2354">
                  <c:v>152.9863</c:v>
                </c:pt>
                <c:pt idx="2355">
                  <c:v>152.02799999999999</c:v>
                </c:pt>
                <c:pt idx="2356">
                  <c:v>153.9854</c:v>
                </c:pt>
                <c:pt idx="2357">
                  <c:v>152.98560000000001</c:v>
                </c:pt>
                <c:pt idx="2358">
                  <c:v>152.01480000000001</c:v>
                </c:pt>
                <c:pt idx="2359">
                  <c:v>153.01599999999999</c:v>
                </c:pt>
                <c:pt idx="2360">
                  <c:v>153.96770000000001</c:v>
                </c:pt>
                <c:pt idx="2361">
                  <c:v>152.01670000000001</c:v>
                </c:pt>
                <c:pt idx="2362">
                  <c:v>152.9829</c:v>
                </c:pt>
                <c:pt idx="2363">
                  <c:v>151.9829</c:v>
                </c:pt>
                <c:pt idx="2364">
                  <c:v>151.01759999999999</c:v>
                </c:pt>
                <c:pt idx="2365">
                  <c:v>152.01849999999999</c:v>
                </c:pt>
                <c:pt idx="2366">
                  <c:v>152.99969999999999</c:v>
                </c:pt>
                <c:pt idx="2367">
                  <c:v>152.96199999999999</c:v>
                </c:pt>
                <c:pt idx="2368">
                  <c:v>151.01949999999999</c:v>
                </c:pt>
                <c:pt idx="2369">
                  <c:v>152.0787</c:v>
                </c:pt>
                <c:pt idx="2370">
                  <c:v>155.93989999999999</c:v>
                </c:pt>
                <c:pt idx="2371">
                  <c:v>153.06139999999999</c:v>
                </c:pt>
                <c:pt idx="2372">
                  <c:v>155.95840000000001</c:v>
                </c:pt>
                <c:pt idx="2373">
                  <c:v>154.02099999999999</c:v>
                </c:pt>
                <c:pt idx="2374">
                  <c:v>154.9786</c:v>
                </c:pt>
                <c:pt idx="2375">
                  <c:v>153.93260000000001</c:v>
                </c:pt>
                <c:pt idx="2376">
                  <c:v>151.0916</c:v>
                </c:pt>
                <c:pt idx="2377">
                  <c:v>155.02260000000001</c:v>
                </c:pt>
                <c:pt idx="2378">
                  <c:v>156.04820000000001</c:v>
                </c:pt>
                <c:pt idx="2379">
                  <c:v>157.97499999999999</c:v>
                </c:pt>
                <c:pt idx="2380">
                  <c:v>156.95160000000001</c:v>
                </c:pt>
                <c:pt idx="2381">
                  <c:v>155.04929999999999</c:v>
                </c:pt>
                <c:pt idx="2382">
                  <c:v>156.97540000000001</c:v>
                </c:pt>
                <c:pt idx="2383">
                  <c:v>156.02510000000001</c:v>
                </c:pt>
                <c:pt idx="2384">
                  <c:v>157.0008</c:v>
                </c:pt>
                <c:pt idx="2385">
                  <c:v>156.89259999999999</c:v>
                </c:pt>
                <c:pt idx="2386">
                  <c:v>153.10919999999999</c:v>
                </c:pt>
                <c:pt idx="2387">
                  <c:v>156.91659999999999</c:v>
                </c:pt>
                <c:pt idx="2388">
                  <c:v>154.00049999999999</c:v>
                </c:pt>
                <c:pt idx="2389">
                  <c:v>154.02789999999999</c:v>
                </c:pt>
                <c:pt idx="2390">
                  <c:v>155.00059999999999</c:v>
                </c:pt>
                <c:pt idx="2391">
                  <c:v>154.9409</c:v>
                </c:pt>
                <c:pt idx="2392">
                  <c:v>153.00040000000001</c:v>
                </c:pt>
                <c:pt idx="2393">
                  <c:v>153.09010000000001</c:v>
                </c:pt>
                <c:pt idx="2394">
                  <c:v>155.87799999999999</c:v>
                </c:pt>
                <c:pt idx="2395">
                  <c:v>152.12379999999999</c:v>
                </c:pt>
                <c:pt idx="2396">
                  <c:v>155.84299999999999</c:v>
                </c:pt>
                <c:pt idx="2397">
                  <c:v>150.96799999999999</c:v>
                </c:pt>
                <c:pt idx="2398">
                  <c:v>150.06479999999999</c:v>
                </c:pt>
                <c:pt idx="2399">
                  <c:v>152.0652</c:v>
                </c:pt>
                <c:pt idx="2400">
                  <c:v>153.93389999999999</c:v>
                </c:pt>
                <c:pt idx="2401">
                  <c:v>152.0334</c:v>
                </c:pt>
                <c:pt idx="2402">
                  <c:v>152.93180000000001</c:v>
                </c:pt>
                <c:pt idx="2403">
                  <c:v>151.06909999999999</c:v>
                </c:pt>
                <c:pt idx="2404">
                  <c:v>152.99969999999999</c:v>
                </c:pt>
                <c:pt idx="2405">
                  <c:v>152.965</c:v>
                </c:pt>
                <c:pt idx="2406">
                  <c:v>151.99979999999999</c:v>
                </c:pt>
                <c:pt idx="2407">
                  <c:v>152.03639999999999</c:v>
                </c:pt>
                <c:pt idx="2408">
                  <c:v>153.0727</c:v>
                </c:pt>
                <c:pt idx="2409">
                  <c:v>154.85230000000001</c:v>
                </c:pt>
                <c:pt idx="2410">
                  <c:v>150.96250000000001</c:v>
                </c:pt>
                <c:pt idx="2411">
                  <c:v>150.03790000000001</c:v>
                </c:pt>
                <c:pt idx="2412">
                  <c:v>150.9999</c:v>
                </c:pt>
                <c:pt idx="2413">
                  <c:v>151.07769999999999</c:v>
                </c:pt>
                <c:pt idx="2414">
                  <c:v>152.9605</c:v>
                </c:pt>
                <c:pt idx="2415">
                  <c:v>151.92089999999999</c:v>
                </c:pt>
                <c:pt idx="2416">
                  <c:v>150.04</c:v>
                </c:pt>
                <c:pt idx="2417">
                  <c:v>151.0812</c:v>
                </c:pt>
                <c:pt idx="2418">
                  <c:v>152.9179</c:v>
                </c:pt>
                <c:pt idx="2419">
                  <c:v>151.04150000000001</c:v>
                </c:pt>
                <c:pt idx="2420">
                  <c:v>151.958</c:v>
                </c:pt>
                <c:pt idx="2421">
                  <c:v>151.12700000000001</c:v>
                </c:pt>
                <c:pt idx="2422">
                  <c:v>153.9143</c:v>
                </c:pt>
                <c:pt idx="2423">
                  <c:v>152.04339999999999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8AB-4863-A0E1-1DECEFACA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139440"/>
        <c:axId val="345139048"/>
      </c:scatterChart>
      <c:valAx>
        <c:axId val="345139440"/>
        <c:scaling>
          <c:orientation val="minMax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5139048"/>
        <c:crosses val="autoZero"/>
        <c:crossBetween val="midCat"/>
      </c:valAx>
      <c:valAx>
        <c:axId val="345139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5139440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1"/>
          <c:tx>
            <c:strRef>
              <c:f>'[2]cycles at 250'!$J$29</c:f>
              <c:strCache>
                <c:ptCount val="1"/>
                <c:pt idx="0">
                  <c:v>Efficiency Pb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diamond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'[2]cycles at 250'!$A$30:$A$34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'[2]cycles at 250'!$J$30:$J$34</c:f>
              <c:numCache>
                <c:formatCode>General</c:formatCode>
                <c:ptCount val="5"/>
                <c:pt idx="0">
                  <c:v>82.399370478001828</c:v>
                </c:pt>
                <c:pt idx="1">
                  <c:v>85.099548612289396</c:v>
                </c:pt>
                <c:pt idx="2">
                  <c:v>74.503819139470977</c:v>
                </c:pt>
                <c:pt idx="3">
                  <c:v>73.385574122139801</c:v>
                </c:pt>
                <c:pt idx="4">
                  <c:v>74.359664678241103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59B-455E-A179-82BE86214351}"/>
            </c:ext>
          </c:extLst>
        </c:ser>
        <c:ser>
          <c:idx val="2"/>
          <c:order val="2"/>
          <c:tx>
            <c:strRef>
              <c:f>'[2]cycles at 250'!$K$29</c:f>
              <c:strCache>
                <c:ptCount val="1"/>
                <c:pt idx="0">
                  <c:v>Efficiency Bt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lgDashDot"/>
              <a:round/>
            </a:ln>
            <a:effectLst/>
          </c:spPr>
          <c:marker>
            <c:symbol val="square"/>
            <c:size val="4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'[2]cycles at 250'!$A$30:$A$34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'[2]cycles at 250'!$K$30:$K$34</c:f>
              <c:numCache>
                <c:formatCode>General</c:formatCode>
                <c:ptCount val="5"/>
                <c:pt idx="0">
                  <c:v>13.825806628348701</c:v>
                </c:pt>
                <c:pt idx="1">
                  <c:v>13.532734221202091</c:v>
                </c:pt>
                <c:pt idx="2">
                  <c:v>22.00184239497446</c:v>
                </c:pt>
                <c:pt idx="3">
                  <c:v>24.656377546174511</c:v>
                </c:pt>
                <c:pt idx="4">
                  <c:v>24.993094612414851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59B-455E-A179-82BE86214351}"/>
            </c:ext>
          </c:extLst>
        </c:ser>
        <c:ser>
          <c:idx val="3"/>
          <c:order val="3"/>
          <c:tx>
            <c:strRef>
              <c:f>'[2]cycles at 250'!$L$29</c:f>
              <c:strCache>
                <c:ptCount val="1"/>
                <c:pt idx="0">
                  <c:v>Total Efficiency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'[2]cycles at 250'!$A$30:$A$34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'[2]cycles at 250'!$L$30:$L$34</c:f>
              <c:numCache>
                <c:formatCode>General</c:formatCode>
                <c:ptCount val="5"/>
                <c:pt idx="0">
                  <c:v>96.225177106350529</c:v>
                </c:pt>
                <c:pt idx="1">
                  <c:v>98.632282833491487</c:v>
                </c:pt>
                <c:pt idx="2">
                  <c:v>96.505661534445437</c:v>
                </c:pt>
                <c:pt idx="3">
                  <c:v>98.041951668314312</c:v>
                </c:pt>
                <c:pt idx="4">
                  <c:v>99.352759290655953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59B-455E-A179-82BE86214351}"/>
            </c:ext>
          </c:extLst>
        </c:ser>
        <c:ser>
          <c:idx val="1"/>
          <c:order val="0"/>
          <c:tx>
            <c:strRef>
              <c:f>'[2]cycles at 250'!$I$29</c:f>
              <c:strCache>
                <c:ptCount val="1"/>
                <c:pt idx="0">
                  <c:v>Maximum conversion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star"/>
            <c:size val="4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'[2]cycles at 250'!$A$30:$A$34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'[2]cycles at 250'!$I$30:$I$34</c:f>
              <c:numCache>
                <c:formatCode>General</c:formatCode>
                <c:ptCount val="5"/>
                <c:pt idx="0">
                  <c:v>44.220840586160698</c:v>
                </c:pt>
                <c:pt idx="1">
                  <c:v>44.596696741518151</c:v>
                </c:pt>
                <c:pt idx="2">
                  <c:v>44.696611564260593</c:v>
                </c:pt>
                <c:pt idx="3">
                  <c:v>42.668118109050297</c:v>
                </c:pt>
                <c:pt idx="4">
                  <c:v>45.529331258567147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F59B-455E-A179-82BE86214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478336"/>
        <c:axId val="431478728"/>
      </c:scatterChart>
      <c:valAx>
        <c:axId val="43147833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Cycle Number (-)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78728"/>
        <c:crosses val="autoZero"/>
        <c:crossBetween val="midCat"/>
      </c:valAx>
      <c:valAx>
        <c:axId val="4314787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Efficiency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78336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2199890638670167"/>
          <c:y val="6.4814814814814811E-2"/>
          <c:w val="0.61466841644794401"/>
          <c:h val="0.149306649168853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0660971300156"/>
          <c:y val="0.12149657159725526"/>
          <c:w val="0.86812824867479821"/>
          <c:h val="0.746066356742833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'[2]cycles at 250'!$N$29</c:f>
              <c:strCache>
                <c:ptCount val="1"/>
                <c:pt idx="0">
                  <c:v>overall efficiency max conversion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'[2]cycles at 250'!$A$30:$A$34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'[2]cycles at 250'!$N$30:$N$34</c:f>
              <c:numCache>
                <c:formatCode>General</c:formatCode>
                <c:ptCount val="5"/>
                <c:pt idx="0">
                  <c:v>100</c:v>
                </c:pt>
                <c:pt idx="1">
                  <c:v>100.8499525345411</c:v>
                </c:pt>
                <c:pt idx="2">
                  <c:v>101.07589763512725</c:v>
                </c:pt>
                <c:pt idx="3">
                  <c:v>96.488708815733503</c:v>
                </c:pt>
                <c:pt idx="4">
                  <c:v>102.95899095327454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1F-4B4E-8779-F7424A1CCCDD}"/>
            </c:ext>
          </c:extLst>
        </c:ser>
        <c:ser>
          <c:idx val="3"/>
          <c:order val="3"/>
          <c:tx>
            <c:strRef>
              <c:f>'[2]20 cycles'!$N$29</c:f>
              <c:strCache>
                <c:ptCount val="1"/>
                <c:pt idx="0">
                  <c:v>overall efficiency max conversion</c:v>
                </c:pt>
              </c:strCache>
            </c:strRef>
          </c:tx>
          <c:spPr>
            <a:pattFill prst="pct10">
              <a:fgClr>
                <a:schemeClr val="accent5">
                  <a:lumMod val="60000"/>
                  <a:lumOff val="40000"/>
                </a:schemeClr>
              </a:fgClr>
              <a:bgClr>
                <a:schemeClr val="bg1">
                  <a:lumMod val="95000"/>
                </a:schemeClr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'[2]20 cycles'!$A$30:$A$34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'[2]20 cycles'!$N$30:$N$34</c:f>
              <c:numCache>
                <c:formatCode>General</c:formatCode>
                <c:ptCount val="5"/>
                <c:pt idx="0">
                  <c:v>100</c:v>
                </c:pt>
                <c:pt idx="1">
                  <c:v>84.1358368328615</c:v>
                </c:pt>
                <c:pt idx="2">
                  <c:v>84.497236524514435</c:v>
                </c:pt>
                <c:pt idx="3">
                  <c:v>95.019355213053075</c:v>
                </c:pt>
                <c:pt idx="4">
                  <c:v>74.96736229455945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1F-4B4E-8779-F7424A1CC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479512"/>
        <c:axId val="431479904"/>
      </c:barChart>
      <c:lineChart>
        <c:grouping val="standard"/>
        <c:varyColors val="0"/>
        <c:ser>
          <c:idx val="1"/>
          <c:order val="1"/>
          <c:tx>
            <c:strRef>
              <c:f>'[2]cycles at 250'!$O$29</c:f>
              <c:strCache>
                <c:ptCount val="1"/>
                <c:pt idx="0">
                  <c:v>efficiency at end of breakthrough 250C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circle"/>
            <c:size val="4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'[2]cycles at 250'!$A$30:$A$34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'[2]cycles at 250'!$O$30:$O$34</c:f>
              <c:numCache>
                <c:formatCode>General</c:formatCode>
                <c:ptCount val="5"/>
                <c:pt idx="0">
                  <c:v>96.225177106350529</c:v>
                </c:pt>
                <c:pt idx="1">
                  <c:v>99.470610421310496</c:v>
                </c:pt>
                <c:pt idx="2">
                  <c:v>97.543963664658435</c:v>
                </c:pt>
                <c:pt idx="3">
                  <c:v>94.599413262501969</c:v>
                </c:pt>
                <c:pt idx="4">
                  <c:v>102.29259844989508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B1F-4B4E-8779-F7424A1CCCDD}"/>
            </c:ext>
          </c:extLst>
        </c:ser>
        <c:ser>
          <c:idx val="2"/>
          <c:order val="2"/>
          <c:tx>
            <c:strRef>
              <c:f>'[2]cycles at 250'!$P$29</c:f>
              <c:strCache>
                <c:ptCount val="1"/>
                <c:pt idx="0">
                  <c:v>efficiency at end of Pre-break 250C</c:v>
                </c:pt>
              </c:strCache>
            </c:strRef>
          </c:tx>
          <c:spPr>
            <a:ln w="12700" cap="rnd">
              <a:solidFill>
                <a:schemeClr val="accent3">
                  <a:lumMod val="50000"/>
                </a:schemeClr>
              </a:solidFill>
              <a:prstDash val="lgDash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cat>
            <c:numRef>
              <c:f>'[2]cycles at 250'!$A$30:$A$34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'[2]cycles at 250'!$P$30:$P$34</c:f>
              <c:numCache>
                <c:formatCode>General</c:formatCode>
                <c:ptCount val="5"/>
                <c:pt idx="0">
                  <c:v>82.399370478001813</c:v>
                </c:pt>
                <c:pt idx="1">
                  <c:v>85.822854382602586</c:v>
                </c:pt>
                <c:pt idx="2">
                  <c:v>75.305403967672021</c:v>
                </c:pt>
                <c:pt idx="3">
                  <c:v>70.808792927465745</c:v>
                </c:pt>
                <c:pt idx="4">
                  <c:v>76.559960428955534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B1F-4B4E-8779-F7424A1CCCDD}"/>
            </c:ext>
          </c:extLst>
        </c:ser>
        <c:ser>
          <c:idx val="4"/>
          <c:order val="4"/>
          <c:tx>
            <c:strRef>
              <c:f>'[2]20 cycles'!$O$29</c:f>
              <c:strCache>
                <c:ptCount val="1"/>
                <c:pt idx="0">
                  <c:v>efficiency at end of breakthrough 650C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'[2]20 cycles'!$A$30:$A$34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'[2]20 cycles'!$O$30:$O$34</c:f>
              <c:numCache>
                <c:formatCode>General</c:formatCode>
                <c:ptCount val="5"/>
                <c:pt idx="0">
                  <c:v>98.673457392885666</c:v>
                </c:pt>
                <c:pt idx="1">
                  <c:v>82.531674020241098</c:v>
                </c:pt>
                <c:pt idx="2">
                  <c:v>79.394629729679721</c:v>
                </c:pt>
                <c:pt idx="3">
                  <c:v>79.095242249636925</c:v>
                </c:pt>
                <c:pt idx="4">
                  <c:v>68.655349071604576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B1F-4B4E-8779-F7424A1CCCDD}"/>
            </c:ext>
          </c:extLst>
        </c:ser>
        <c:ser>
          <c:idx val="5"/>
          <c:order val="5"/>
          <c:tx>
            <c:strRef>
              <c:f>'[2]20 cycles'!$P$29</c:f>
              <c:strCache>
                <c:ptCount val="1"/>
                <c:pt idx="0">
                  <c:v>efficiency at Pre break phase 650C</c:v>
                </c:pt>
              </c:strCache>
            </c:strRef>
          </c:tx>
          <c:spPr>
            <a:ln w="1270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cat>
            <c:numRef>
              <c:f>'[2]20 cycles'!$A$30:$A$34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'[2]20 cycles'!$P$30:$P$34</c:f>
              <c:numCache>
                <c:formatCode>General</c:formatCode>
                <c:ptCount val="5"/>
                <c:pt idx="0">
                  <c:v>80.332723206887977</c:v>
                </c:pt>
                <c:pt idx="1">
                  <c:v>70.377459649215723</c:v>
                </c:pt>
                <c:pt idx="2">
                  <c:v>58.283351681894864</c:v>
                </c:pt>
                <c:pt idx="3">
                  <c:v>53.371954400273069</c:v>
                </c:pt>
                <c:pt idx="4">
                  <c:v>51.721935261244056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B1F-4B4E-8779-F7424A1CC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479512"/>
        <c:axId val="431479904"/>
      </c:lineChart>
      <c:catAx>
        <c:axId val="431479512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Cycle number (-)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79904"/>
        <c:crosses val="autoZero"/>
        <c:auto val="1"/>
        <c:lblAlgn val="ctr"/>
        <c:lblOffset val="100"/>
        <c:tickMarkSkip val="1"/>
        <c:noMultiLvlLbl val="0"/>
      </c:catAx>
      <c:valAx>
        <c:axId val="4314799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Efficiency of sorbent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7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39627571063421"/>
          <c:y val="2.777764539559022E-2"/>
          <c:w val="0.85819377969910626"/>
          <c:h val="0.187665487468437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69438061432538"/>
          <c:y val="0.11587362159934785"/>
          <c:w val="0.71274449434525022"/>
          <c:h val="0.7572592333808103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'[2]Carbon Oxidised and carbon bal '!$J$4</c:f>
              <c:strCache>
                <c:ptCount val="1"/>
                <c:pt idx="0">
                  <c:v>Carbonation time (s)</c:v>
                </c:pt>
              </c:strCache>
            </c:strRef>
          </c:tx>
          <c:spPr>
            <a:ln w="9525" cap="rnd">
              <a:noFill/>
              <a:round/>
            </a:ln>
            <a:effectLst/>
          </c:spPr>
          <c:marker>
            <c:symbol val="squar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accent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'[2]Carbon Oxidised and carbon bal '!$G$5:$G$24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'[2]Carbon Oxidised and carbon bal '!$J$5:$J$24</c:f>
              <c:numCache>
                <c:formatCode>General</c:formatCode>
                <c:ptCount val="20"/>
                <c:pt idx="0">
                  <c:v>3150</c:v>
                </c:pt>
                <c:pt idx="1">
                  <c:v>2700</c:v>
                </c:pt>
                <c:pt idx="2">
                  <c:v>2850</c:v>
                </c:pt>
                <c:pt idx="3">
                  <c:v>2700</c:v>
                </c:pt>
                <c:pt idx="4">
                  <c:v>2550</c:v>
                </c:pt>
                <c:pt idx="5">
                  <c:v>2550</c:v>
                </c:pt>
                <c:pt idx="6">
                  <c:v>2700</c:v>
                </c:pt>
                <c:pt idx="7">
                  <c:v>2700</c:v>
                </c:pt>
                <c:pt idx="8">
                  <c:v>2250</c:v>
                </c:pt>
                <c:pt idx="9">
                  <c:v>2400</c:v>
                </c:pt>
                <c:pt idx="10">
                  <c:v>1800</c:v>
                </c:pt>
                <c:pt idx="11">
                  <c:v>1950</c:v>
                </c:pt>
                <c:pt idx="12">
                  <c:v>1350</c:v>
                </c:pt>
                <c:pt idx="13">
                  <c:v>1500</c:v>
                </c:pt>
                <c:pt idx="14">
                  <c:v>1500</c:v>
                </c:pt>
                <c:pt idx="15">
                  <c:v>1650</c:v>
                </c:pt>
                <c:pt idx="16">
                  <c:v>1650</c:v>
                </c:pt>
                <c:pt idx="17">
                  <c:v>1800</c:v>
                </c:pt>
                <c:pt idx="18">
                  <c:v>1950</c:v>
                </c:pt>
                <c:pt idx="19">
                  <c:v>1800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01E-47F9-A3FE-345935FDD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138264"/>
        <c:axId val="352504176"/>
      </c:scatterChart>
      <c:scatterChart>
        <c:scatterStyle val="smoothMarker"/>
        <c:varyColors val="0"/>
        <c:ser>
          <c:idx val="1"/>
          <c:order val="1"/>
          <c:tx>
            <c:strRef>
              <c:f>'[2]Carbon Oxidised and carbon bal '!$Q$3</c:f>
              <c:strCache>
                <c:ptCount val="1"/>
                <c:pt idx="0">
                  <c:v>Cin gas SECLR</c:v>
                </c:pt>
              </c:strCache>
            </c:strRef>
          </c:tx>
          <c:spPr>
            <a:ln w="9525" cap="rnd">
              <a:noFill/>
              <a:round/>
            </a:ln>
            <a:effectLst/>
          </c:spPr>
          <c:marker>
            <c:symbol val="circle"/>
            <c:size val="3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50000"/>
                  </a:schemeClr>
                </a:solidFill>
                <a:prstDash val="sysDot"/>
              </a:ln>
              <a:effectLst/>
            </c:spPr>
            <c:trendlineType val="poly"/>
            <c:order val="5"/>
            <c:dispRSqr val="0"/>
            <c:dispEq val="0"/>
          </c:trendline>
          <c:xVal>
            <c:numRef>
              <c:f>'[2]Carbon Oxidised and carbon bal '!$G$5:$G$24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'[2]Carbon Oxidised and carbon bal '!$Q$5:$Q$24</c:f>
              <c:numCache>
                <c:formatCode>General</c:formatCode>
                <c:ptCount val="20"/>
                <c:pt idx="0">
                  <c:v>55.830805892191734</c:v>
                </c:pt>
                <c:pt idx="1">
                  <c:v>47.127019450633405</c:v>
                </c:pt>
                <c:pt idx="2">
                  <c:v>46.989895929330963</c:v>
                </c:pt>
                <c:pt idx="3">
                  <c:v>56.585057118333438</c:v>
                </c:pt>
                <c:pt idx="4">
                  <c:v>47.138619798554892</c:v>
                </c:pt>
                <c:pt idx="5">
                  <c:v>47.874358822693566</c:v>
                </c:pt>
                <c:pt idx="6">
                  <c:v>60.7882453744811</c:v>
                </c:pt>
                <c:pt idx="7">
                  <c:v>53.131581579889051</c:v>
                </c:pt>
                <c:pt idx="8">
                  <c:v>52.449503237216852</c:v>
                </c:pt>
                <c:pt idx="9">
                  <c:v>59.423878547001507</c:v>
                </c:pt>
                <c:pt idx="10">
                  <c:v>54.439668185061521</c:v>
                </c:pt>
                <c:pt idx="11">
                  <c:v>54.427982976323463</c:v>
                </c:pt>
                <c:pt idx="12">
                  <c:v>56.086465411235444</c:v>
                </c:pt>
                <c:pt idx="13">
                  <c:v>59.14461255297573</c:v>
                </c:pt>
                <c:pt idx="14">
                  <c:v>64.333239709735011</c:v>
                </c:pt>
                <c:pt idx="15">
                  <c:v>73.840104381601833</c:v>
                </c:pt>
                <c:pt idx="16">
                  <c:v>71.108365589676765</c:v>
                </c:pt>
                <c:pt idx="17">
                  <c:v>59.436332457336249</c:v>
                </c:pt>
                <c:pt idx="18">
                  <c:v>70.943930162560093</c:v>
                </c:pt>
                <c:pt idx="19">
                  <c:v>86.422673367516893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901E-47F9-A3FE-345935FDD952}"/>
            </c:ext>
          </c:extLst>
        </c:ser>
        <c:ser>
          <c:idx val="2"/>
          <c:order val="2"/>
          <c:tx>
            <c:strRef>
              <c:f>'[2]Carbon Oxidised and carbon bal '!$R$3</c:f>
              <c:strCache>
                <c:ptCount val="1"/>
                <c:pt idx="0">
                  <c:v>C oxidised (SECLR)</c:v>
                </c:pt>
              </c:strCache>
            </c:strRef>
          </c:tx>
          <c:spPr>
            <a:ln w="952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tx1"/>
                </a:solidFill>
                <a:prstDash val="dash"/>
              </a:ln>
              <a:effectLst/>
            </c:spPr>
            <c:trendlineType val="poly"/>
            <c:order val="5"/>
            <c:dispRSqr val="0"/>
            <c:dispEq val="0"/>
          </c:trendline>
          <c:xVal>
            <c:numRef>
              <c:f>'[2]Carbon Oxidised and carbon bal '!$G$5:$G$24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'[2]Carbon Oxidised and carbon bal '!$R$5:$R$24</c:f>
              <c:numCache>
                <c:formatCode>General</c:formatCode>
                <c:ptCount val="20"/>
                <c:pt idx="0">
                  <c:v>44.095858044165318</c:v>
                </c:pt>
                <c:pt idx="1">
                  <c:v>52.842940324188056</c:v>
                </c:pt>
                <c:pt idx="2">
                  <c:v>52.997458455614257</c:v>
                </c:pt>
                <c:pt idx="3">
                  <c:v>43.386864373680886</c:v>
                </c:pt>
                <c:pt idx="4">
                  <c:v>52.837526177136354</c:v>
                </c:pt>
                <c:pt idx="5">
                  <c:v>52.098181975800543</c:v>
                </c:pt>
                <c:pt idx="6">
                  <c:v>39.183063697266384</c:v>
                </c:pt>
                <c:pt idx="7">
                  <c:v>46.847379133138382</c:v>
                </c:pt>
                <c:pt idx="8">
                  <c:v>47.513384875890608</c:v>
                </c:pt>
                <c:pt idx="9">
                  <c:v>40.548689149643124</c:v>
                </c:pt>
                <c:pt idx="10">
                  <c:v>45.536851455629318</c:v>
                </c:pt>
                <c:pt idx="11">
                  <c:v>45.533423204638623</c:v>
                </c:pt>
                <c:pt idx="12">
                  <c:v>43.887313340915703</c:v>
                </c:pt>
                <c:pt idx="13">
                  <c:v>40.825191711256942</c:v>
                </c:pt>
                <c:pt idx="14">
                  <c:v>35.634143740996436</c:v>
                </c:pt>
                <c:pt idx="15">
                  <c:v>26.100175560670351</c:v>
                </c:pt>
                <c:pt idx="16">
                  <c:v>28.837110886024547</c:v>
                </c:pt>
                <c:pt idx="17">
                  <c:v>40.520168953041363</c:v>
                </c:pt>
                <c:pt idx="18">
                  <c:v>29.007166560489484</c:v>
                </c:pt>
                <c:pt idx="19">
                  <c:v>13.532561568536474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901E-47F9-A3FE-345935FDD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503784"/>
        <c:axId val="352502608"/>
      </c:scatterChart>
      <c:valAx>
        <c:axId val="345138264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Cycle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504176"/>
        <c:crosses val="autoZero"/>
        <c:crossBetween val="midCat"/>
        <c:majorUnit val="1"/>
      </c:valAx>
      <c:valAx>
        <c:axId val="3525041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Carbonation time (s )</a:t>
                </a:r>
              </a:p>
            </c:rich>
          </c:tx>
          <c:layout>
            <c:manualLayout>
              <c:xMode val="edge"/>
              <c:yMode val="edge"/>
              <c:x val="3.888888888888889E-2"/>
              <c:y val="0.310201224846894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5138264"/>
        <c:crosses val="autoZero"/>
        <c:crossBetween val="midCat"/>
      </c:valAx>
      <c:valAx>
        <c:axId val="35250260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Carbon (%)</a:t>
                </a:r>
              </a:p>
            </c:rich>
          </c:tx>
          <c:layout>
            <c:manualLayout>
              <c:xMode val="edge"/>
              <c:yMode val="edge"/>
              <c:x val="0.92720822397200353"/>
              <c:y val="0.4522036307961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503784"/>
        <c:crosses val="max"/>
        <c:crossBetween val="midCat"/>
      </c:valAx>
      <c:valAx>
        <c:axId val="352503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25026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91225801428289"/>
          <c:y val="2.5428331875182269E-2"/>
          <c:w val="0.83490891735920447"/>
          <c:h val="0.7718591426071739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'[2]Carbon Oxidised and carbon bal '!$Q$3</c:f>
              <c:strCache>
                <c:ptCount val="1"/>
                <c:pt idx="0">
                  <c:v>Cin gas SECLR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'[2]Carbon Oxidised and carbon bal '!$G$5:$G$9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'[2]Carbon Oxidised and carbon bal '!$Q$5:$Q$9</c:f>
              <c:numCache>
                <c:formatCode>General</c:formatCode>
                <c:ptCount val="5"/>
                <c:pt idx="0">
                  <c:v>55.830805892191734</c:v>
                </c:pt>
                <c:pt idx="1">
                  <c:v>47.127019450633405</c:v>
                </c:pt>
                <c:pt idx="2">
                  <c:v>46.989895929330963</c:v>
                </c:pt>
                <c:pt idx="3">
                  <c:v>56.585057118333438</c:v>
                </c:pt>
                <c:pt idx="4">
                  <c:v>47.138619798554892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98-44F3-9AC7-8073B49E3132}"/>
            </c:ext>
          </c:extLst>
        </c:ser>
        <c:ser>
          <c:idx val="2"/>
          <c:order val="2"/>
          <c:tx>
            <c:strRef>
              <c:f>'[2]Carbon Oxidised and carbon bal '!$R$3</c:f>
              <c:strCache>
                <c:ptCount val="1"/>
                <c:pt idx="0">
                  <c:v>C oxidised (SECLR)</c:v>
                </c:pt>
              </c:strCache>
            </c:strRef>
          </c:tx>
          <c:spPr>
            <a:pattFill prst="pct20">
              <a:fgClr>
                <a:schemeClr val="tx2"/>
              </a:fgClr>
              <a:bgClr>
                <a:schemeClr val="bg1"/>
              </a:bgClr>
            </a:patt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val>
            <c:numRef>
              <c:f>'[2]Carbon Oxidised and carbon bal '!$R$5:$R$9</c:f>
              <c:numCache>
                <c:formatCode>General</c:formatCode>
                <c:ptCount val="5"/>
                <c:pt idx="0">
                  <c:v>44.095858044165318</c:v>
                </c:pt>
                <c:pt idx="1">
                  <c:v>52.842940324188056</c:v>
                </c:pt>
                <c:pt idx="2">
                  <c:v>52.997458455614257</c:v>
                </c:pt>
                <c:pt idx="3">
                  <c:v>43.386864373680886</c:v>
                </c:pt>
                <c:pt idx="4">
                  <c:v>52.837526177136354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98-44F3-9AC7-8073B49E3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502216"/>
        <c:axId val="3525049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'[2]Carbon Oxidised and carbon bal '!$S$3</c15:sqref>
                        </c15:formulaRef>
                      </c:ext>
                    </c:extLst>
                    <c:strCache>
                      <c:ptCount val="1"/>
                      <c:pt idx="0">
                        <c:v>C condensate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'[2]Carbon Oxidised and carbon bal '!$S$5:$S$9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7.3336063642924873E-2</c:v>
                      </c:pt>
                      <c:pt idx="1">
                        <c:v>3.0040225178537456E-2</c:v>
                      </c:pt>
                      <c:pt idx="2">
                        <c:v>1.2645615054785795E-2</c:v>
                      </c:pt>
                      <c:pt idx="3">
                        <c:v>2.8078507985692117E-2</c:v>
                      </c:pt>
                      <c:pt idx="4">
                        <c:v>2.3854024308749791E-2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2F98-44F3-9AC7-8073B49E3132}"/>
                  </c:ext>
                </c:extLst>
              </c15:ser>
            </c15:filteredBarSeries>
          </c:ext>
        </c:extLst>
      </c:barChart>
      <c:scatterChart>
        <c:scatterStyle val="smoothMarker"/>
        <c:varyColors val="0"/>
        <c:ser>
          <c:idx val="0"/>
          <c:order val="0"/>
          <c:tx>
            <c:strRef>
              <c:f>'[2]Carbon Oxidised and carbon bal '!$P$52</c:f>
              <c:strCache>
                <c:ptCount val="1"/>
                <c:pt idx="0">
                  <c:v>Cin gas (CLR)</c:v>
                </c:pt>
              </c:strCache>
            </c:strRef>
          </c:tx>
          <c:spPr>
            <a:ln w="9525" cap="rnd">
              <a:solidFill>
                <a:schemeClr val="accent2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4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'[2]Carbon Oxidised and carbon bal '!$G$54:$G$58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'[2]Carbon Oxidised and carbon bal '!$P$54:$P$58</c:f>
              <c:numCache>
                <c:formatCode>General</c:formatCode>
                <c:ptCount val="5"/>
                <c:pt idx="0">
                  <c:v>92.612666935359911</c:v>
                </c:pt>
                <c:pt idx="1">
                  <c:v>90.39352214943311</c:v>
                </c:pt>
                <c:pt idx="2">
                  <c:v>85.824396828315201</c:v>
                </c:pt>
                <c:pt idx="3">
                  <c:v>89.687857252758889</c:v>
                </c:pt>
                <c:pt idx="4">
                  <c:v>87.918906038596262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F98-44F3-9AC7-8073B49E3132}"/>
            </c:ext>
          </c:extLst>
        </c:ser>
        <c:ser>
          <c:idx val="3"/>
          <c:order val="3"/>
          <c:tx>
            <c:strRef>
              <c:f>'[2]Carbon Oxidised and carbon bal '!$Q$52</c:f>
              <c:strCache>
                <c:ptCount val="1"/>
                <c:pt idx="0">
                  <c:v>C oxidised (CLR)</c:v>
                </c:pt>
              </c:strCache>
            </c:strRef>
          </c:tx>
          <c:spPr>
            <a:ln w="9525" cap="rnd">
              <a:solidFill>
                <a:schemeClr val="accent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quare"/>
            <c:size val="4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yVal>
            <c:numRef>
              <c:f>'[2]Carbon Oxidised and carbon bal '!$Q$54:$Q$58</c:f>
              <c:numCache>
                <c:formatCode>General</c:formatCode>
                <c:ptCount val="5"/>
                <c:pt idx="0">
                  <c:v>7.3582448363653814</c:v>
                </c:pt>
                <c:pt idx="1">
                  <c:v>9.5374211748092055</c:v>
                </c:pt>
                <c:pt idx="2">
                  <c:v>14.125888733916728</c:v>
                </c:pt>
                <c:pt idx="3">
                  <c:v>10.292302989521865</c:v>
                </c:pt>
                <c:pt idx="4">
                  <c:v>12.065891645351602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2F98-44F3-9AC7-8073B49E3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502216"/>
        <c:axId val="352504960"/>
      </c:scatterChart>
      <c:catAx>
        <c:axId val="352502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Cycle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chemeClr val="tx1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504960"/>
        <c:crosses val="autoZero"/>
        <c:auto val="1"/>
        <c:lblAlgn val="ctr"/>
        <c:lblOffset val="100"/>
        <c:noMultiLvlLbl val="0"/>
      </c:catAx>
      <c:valAx>
        <c:axId val="3525049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Carbon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solidFill>
                    <a:schemeClr val="tx1"/>
                  </a:solidFill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50221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8502249242247146"/>
          <c:y val="0.19907407407407407"/>
          <c:w val="0.63367459622411348"/>
          <c:h val="0.152199620880723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81714785651792"/>
          <c:y val="5.0925925925925923E-2"/>
          <c:w val="0.81862729658792655"/>
          <c:h val="0.81815543890347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'[2]Carbon Oxidised and carbon bal '!$H$99</c:f>
              <c:strCache>
                <c:ptCount val="1"/>
                <c:pt idx="0">
                  <c:v>SECLR</c:v>
                </c:pt>
              </c:strCache>
            </c:strRef>
          </c:tx>
          <c:spPr>
            <a:pattFill prst="pct75">
              <a:fgClr>
                <a:schemeClr val="bg1"/>
              </a:fgClr>
              <a:bgClr>
                <a:schemeClr val="accent1">
                  <a:lumMod val="75000"/>
                </a:schemeClr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'[2]Carbon Oxidised and carbon bal '!$H$100:$H$103</c:f>
              <c:numCache>
                <c:formatCode>General</c:formatCode>
                <c:ptCount val="4"/>
                <c:pt idx="0">
                  <c:v>1950</c:v>
                </c:pt>
                <c:pt idx="1">
                  <c:v>1800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FB-4C00-AA35-1FC5925415E9}"/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'[2]Carbon Oxidised and carbon bal '!$G$100:$G$103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4856432"/>
        <c:axId val="344856040"/>
      </c:barChart>
      <c:scatterChart>
        <c:scatterStyle val="smoothMarker"/>
        <c:varyColors val="0"/>
        <c:ser>
          <c:idx val="1"/>
          <c:order val="1"/>
          <c:tx>
            <c:strRef>
              <c:f>'[2]Carbon Oxidised and carbon bal '!$I$99</c:f>
              <c:strCache>
                <c:ptCount val="1"/>
                <c:pt idx="0">
                  <c:v>CLR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'[2]Carbon Oxidised and carbon bal '!$G$100:$G$103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xVal>
          <c:yVal>
            <c:numRef>
              <c:f>'[2]Carbon Oxidised and carbon bal '!$I$100:$I$103</c:f>
              <c:numCache>
                <c:formatCode>General</c:formatCode>
                <c:ptCount val="4"/>
                <c:pt idx="0">
                  <c:v>1200</c:v>
                </c:pt>
                <c:pt idx="1">
                  <c:v>900</c:v>
                </c:pt>
                <c:pt idx="2">
                  <c:v>1050</c:v>
                </c:pt>
                <c:pt idx="3">
                  <c:v>1050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7FB-4C00-AA35-1FC592541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856432"/>
        <c:axId val="344856040"/>
      </c:scatterChart>
      <c:catAx>
        <c:axId val="344856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Cycle number (-)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856040"/>
        <c:crosses val="autoZero"/>
        <c:auto val="1"/>
        <c:lblAlgn val="ctr"/>
        <c:lblOffset val="100"/>
        <c:tickMarkSkip val="1"/>
        <c:noMultiLvlLbl val="0"/>
      </c:catAx>
      <c:valAx>
        <c:axId val="3448560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Carbon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 production time (s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85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588298337707787"/>
          <c:y val="0.1116892680081656"/>
          <c:w val="0.27823403324584428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58092738407705"/>
          <c:y val="5.0925925925925923E-2"/>
          <c:w val="0.76441907261592301"/>
          <c:h val="0.8092672790901137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'[2]cycles at 250'!$B$3</c:f>
              <c:strCache>
                <c:ptCount val="1"/>
                <c:pt idx="0">
                  <c:v>Fuel conversion 250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'[2]cycles at 250'!$A$4:$A$8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'[2]cycles at 250'!$B$4:$B$8</c:f>
              <c:numCache>
                <c:formatCode>General</c:formatCode>
                <c:ptCount val="5"/>
                <c:pt idx="0">
                  <c:v>101.90959935336903</c:v>
                </c:pt>
                <c:pt idx="1">
                  <c:v>102.23764783012005</c:v>
                </c:pt>
                <c:pt idx="2">
                  <c:v>102.11794025335968</c:v>
                </c:pt>
                <c:pt idx="3">
                  <c:v>103.56845442511413</c:v>
                </c:pt>
                <c:pt idx="4">
                  <c:v>96.991694442967045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EC7-420A-B3FF-3E75F7EB0511}"/>
            </c:ext>
          </c:extLst>
        </c:ser>
        <c:ser>
          <c:idx val="1"/>
          <c:order val="1"/>
          <c:tx>
            <c:strRef>
              <c:f>'[2]20 cycles'!$B$3</c:f>
              <c:strCache>
                <c:ptCount val="1"/>
                <c:pt idx="0">
                  <c:v>Fuel conversion 650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'[2]20 cycles'!$A$4:$A$8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'[2]20 cycles'!$B$4:$B$8</c:f>
              <c:numCache>
                <c:formatCode>General</c:formatCode>
                <c:ptCount val="5"/>
                <c:pt idx="0">
                  <c:v>91.763789924579328</c:v>
                </c:pt>
                <c:pt idx="1">
                  <c:v>80.897515627098457</c:v>
                </c:pt>
                <c:pt idx="2">
                  <c:v>81.10416755652605</c:v>
                </c:pt>
                <c:pt idx="3">
                  <c:v>83.91</c:v>
                </c:pt>
                <c:pt idx="4">
                  <c:v>82.890446450465745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EC7-420A-B3FF-3E75F7EB0511}"/>
            </c:ext>
          </c:extLst>
        </c:ser>
        <c:ser>
          <c:idx val="2"/>
          <c:order val="2"/>
          <c:tx>
            <c:strRef>
              <c:f>'[2]cycles at 250'!$C$3</c:f>
              <c:strCache>
                <c:ptCount val="1"/>
                <c:pt idx="0">
                  <c:v>Water conversion 250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'[2]cycles at 250'!$A$4:$A$8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'[2]cycles at 250'!$C$4:$C$8</c:f>
              <c:numCache>
                <c:formatCode>General</c:formatCode>
                <c:ptCount val="5"/>
                <c:pt idx="0">
                  <c:v>26.075214418640837</c:v>
                </c:pt>
                <c:pt idx="1">
                  <c:v>25.383694546948959</c:v>
                </c:pt>
                <c:pt idx="2">
                  <c:v>26.493506143633301</c:v>
                </c:pt>
                <c:pt idx="3">
                  <c:v>26.932175863852837</c:v>
                </c:pt>
                <c:pt idx="4">
                  <c:v>30.680759280229609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EC7-420A-B3FF-3E75F7EB0511}"/>
            </c:ext>
          </c:extLst>
        </c:ser>
        <c:ser>
          <c:idx val="3"/>
          <c:order val="3"/>
          <c:tx>
            <c:strRef>
              <c:f>'[2]20 cycles'!$C$3</c:f>
              <c:strCache>
                <c:ptCount val="1"/>
                <c:pt idx="0">
                  <c:v>Water conversion 650</c:v>
                </c:pt>
              </c:strCache>
            </c:strRef>
          </c:tx>
          <c:spPr>
            <a:ln w="12700" cap="rnd">
              <a:solidFill>
                <a:schemeClr val="accent4"/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'[2]20 cycles'!$A$4:$A$8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'[2]20 cycles'!$C$4:$C$8</c:f>
              <c:numCache>
                <c:formatCode>General</c:formatCode>
                <c:ptCount val="5"/>
                <c:pt idx="0">
                  <c:v>19.536873624864398</c:v>
                </c:pt>
                <c:pt idx="1">
                  <c:v>17.940955245776333</c:v>
                </c:pt>
                <c:pt idx="2">
                  <c:v>18.89566422492295</c:v>
                </c:pt>
                <c:pt idx="3">
                  <c:v>18.329999999999998</c:v>
                </c:pt>
                <c:pt idx="4">
                  <c:v>20.288268921993303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AEC7-420A-B3FF-3E75F7EB0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759496"/>
        <c:axId val="344897728"/>
      </c:scatterChart>
      <c:valAx>
        <c:axId val="18675949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Cycle</a:t>
                </a:r>
                <a:r>
                  <a:rPr lang="en-GB" baseline="0"/>
                  <a:t> Number (-)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897728"/>
        <c:crosses val="autoZero"/>
        <c:crossBetween val="midCat"/>
      </c:valAx>
      <c:valAx>
        <c:axId val="344897728"/>
        <c:scaling>
          <c:orientation val="minMax"/>
          <c:max val="105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Conversion (%)</a:t>
                </a:r>
              </a:p>
            </c:rich>
          </c:tx>
          <c:layout>
            <c:manualLayout>
              <c:xMode val="edge"/>
              <c:yMode val="edge"/>
              <c:x val="2.7208223972003495E-2"/>
              <c:y val="0.29111512102653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759496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136023622047241"/>
          <c:y val="0.33333333333333331"/>
          <c:w val="0.62347419072615928"/>
          <c:h val="0.14827694814010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6981627296588"/>
          <c:y val="6.0185185185185182E-2"/>
          <c:w val="0.85764129483814533"/>
          <c:h val="0.7814895013123359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'[2]cycles at 250'!$H$3</c:f>
              <c:strCache>
                <c:ptCount val="1"/>
                <c:pt idx="0">
                  <c:v>Yield 250 C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'[2]cycles at 250'!$A$4:$A$8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'[2]cycles at 250'!$H$4:$H$8</c:f>
              <c:numCache>
                <c:formatCode>General</c:formatCode>
                <c:ptCount val="5"/>
                <c:pt idx="0">
                  <c:v>11.959833047735602</c:v>
                </c:pt>
                <c:pt idx="1">
                  <c:v>11.200531630313732</c:v>
                </c:pt>
                <c:pt idx="2">
                  <c:v>11.35806621702142</c:v>
                </c:pt>
                <c:pt idx="3">
                  <c:v>11.964645479561639</c:v>
                </c:pt>
                <c:pt idx="4">
                  <c:v>12.536154492051644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8B2-4B0C-86B4-EC4092CD2116}"/>
            </c:ext>
          </c:extLst>
        </c:ser>
        <c:ser>
          <c:idx val="1"/>
          <c:order val="1"/>
          <c:tx>
            <c:strRef>
              <c:f>'[2]20 cycles'!$H$3</c:f>
              <c:strCache>
                <c:ptCount val="1"/>
                <c:pt idx="0">
                  <c:v>Yield 650 C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'[2]20 cycles'!$A$4:$A$8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'[2]20 cycles'!$H$4:$H$8</c:f>
              <c:numCache>
                <c:formatCode>General</c:formatCode>
                <c:ptCount val="5"/>
                <c:pt idx="0">
                  <c:v>10.017964586654658</c:v>
                </c:pt>
                <c:pt idx="1">
                  <c:v>8.933384224703536</c:v>
                </c:pt>
                <c:pt idx="2">
                  <c:v>9.0885378184248982</c:v>
                </c:pt>
                <c:pt idx="3">
                  <c:v>9.1</c:v>
                </c:pt>
                <c:pt idx="4">
                  <c:v>9.5234169469693857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8B2-4B0C-86B4-EC4092CD2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095560"/>
        <c:axId val="352095952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'[2]cycles at 250'!$G$3</c15:sqref>
                        </c15:formulaRef>
                      </c:ext>
                    </c:extLst>
                    <c:strCache>
                      <c:ptCount val="1"/>
                      <c:pt idx="0">
                        <c:v>Purity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'[2]cycles at 250'!$A$4:$A$8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</c:numCache>
                  </c:numRef>
                </c:xVal>
                <c:y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'[2]cycles at 250'!$G$4:$G$8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63.63</c:v>
                      </c:pt>
                      <c:pt idx="1">
                        <c:v>62.01</c:v>
                      </c:pt>
                      <c:pt idx="2">
                        <c:v>62.39</c:v>
                      </c:pt>
                      <c:pt idx="3">
                        <c:v>63.27</c:v>
                      </c:pt>
                      <c:pt idx="4">
                        <c:v>65.849999999999994</c:v>
                      </c:pt>
                    </c:numCache>
                  </c:numRef>
                </c:yVal>
                <c:smooth val="1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8B2-4B0C-86B4-EC4092CD2116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'[2]20 cycles'!$G$3</c15:sqref>
                        </c15:formulaRef>
                      </c:ext>
                    </c:extLst>
                    <c:strCache>
                      <c:ptCount val="1"/>
                      <c:pt idx="0">
                        <c:v>Purity without sorption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'[2]20 cycles'!$A$4:$A$9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</c:numCache>
                  </c:numRef>
                </c:xVal>
                <c:y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'[2]20 cycles'!$G$4:$G$8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61.93</c:v>
                      </c:pt>
                      <c:pt idx="1">
                        <c:v>63.144727737265129</c:v>
                      </c:pt>
                      <c:pt idx="2">
                        <c:v>62.48</c:v>
                      </c:pt>
                      <c:pt idx="3">
                        <c:v>61.77</c:v>
                      </c:pt>
                      <c:pt idx="4">
                        <c:v>63.12</c:v>
                      </c:pt>
                    </c:numCache>
                  </c:numRef>
                </c:yVal>
                <c:smooth val="1"/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3-F8B2-4B0C-86B4-EC4092CD2116}"/>
                  </c:ext>
                </c:extLst>
              </c15:ser>
            </c15:filteredScatterSeries>
          </c:ext>
        </c:extLst>
      </c:scatterChart>
      <c:valAx>
        <c:axId val="35209556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Cycle number (-)</a:t>
                </a:r>
              </a:p>
            </c:rich>
          </c:tx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095952"/>
        <c:crosses val="autoZero"/>
        <c:crossBetween val="midCat"/>
      </c:valAx>
      <c:valAx>
        <c:axId val="352095952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Yield (wt.</a:t>
                </a:r>
                <a:r>
                  <a:rPr lang="en-GB" baseline="0">
                    <a:solidFill>
                      <a:schemeClr val="tx1"/>
                    </a:solidFill>
                  </a:rPr>
                  <a:t> %)</a:t>
                </a:r>
                <a:endParaRPr lang="en-GB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095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7519947506561677"/>
          <c:y val="0.34722222222222227"/>
          <c:w val="0.478501312335958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94925634295702E-2"/>
          <c:y val="9.2014435695538063E-2"/>
          <c:w val="0.88284951881014884"/>
          <c:h val="0.78574803149606298"/>
        </c:manualLayout>
      </c:layout>
      <c:barChart>
        <c:barDir val="col"/>
        <c:grouping val="clustered"/>
        <c:varyColors val="0"/>
        <c:ser>
          <c:idx val="0"/>
          <c:order val="0"/>
          <c:tx>
            <c:v>purity 250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'[2]cycles at 250'!$A$4:$A$8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'[2]cycles at 250'!$G$4:$G$8</c:f>
              <c:numCache>
                <c:formatCode>General</c:formatCode>
                <c:ptCount val="5"/>
                <c:pt idx="0">
                  <c:v>63.63</c:v>
                </c:pt>
                <c:pt idx="1">
                  <c:v>62.01</c:v>
                </c:pt>
                <c:pt idx="2">
                  <c:v>62.39</c:v>
                </c:pt>
                <c:pt idx="3">
                  <c:v>63.27</c:v>
                </c:pt>
                <c:pt idx="4">
                  <c:v>65.849999999999994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74-45E0-9EA6-386E1138C450}"/>
            </c:ext>
          </c:extLst>
        </c:ser>
        <c:ser>
          <c:idx val="1"/>
          <c:order val="1"/>
          <c:tx>
            <c:v>purity 650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'[2]20 cycles'!$A$4:$A$8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'[2]20 cycles'!$G$4:$G$8</c:f>
              <c:numCache>
                <c:formatCode>General</c:formatCode>
                <c:ptCount val="5"/>
                <c:pt idx="0">
                  <c:v>61.93</c:v>
                </c:pt>
                <c:pt idx="1">
                  <c:v>63.144727737265129</c:v>
                </c:pt>
                <c:pt idx="2">
                  <c:v>62.48</c:v>
                </c:pt>
                <c:pt idx="3">
                  <c:v>61.77</c:v>
                </c:pt>
                <c:pt idx="4">
                  <c:v>63.12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F74-45E0-9EA6-386E1138C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512008"/>
        <c:axId val="345510440"/>
      </c:barChart>
      <c:lineChart>
        <c:grouping val="standard"/>
        <c:varyColors val="0"/>
        <c:ser>
          <c:idx val="2"/>
          <c:order val="2"/>
          <c:tx>
            <c:v>equilibrium</c:v>
          </c:tx>
          <c:spPr>
            <a:ln w="12700" cap="rnd">
              <a:solidFill>
                <a:schemeClr val="accent3"/>
              </a:solidFill>
              <a:prstDash val="lgDash"/>
              <a:round/>
            </a:ln>
            <a:effectLst/>
          </c:spPr>
          <c:marker>
            <c:symbol val="square"/>
            <c:size val="4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'[2]20 cycles'!$L$4:$L$8</c:f>
              <c:numCache>
                <c:formatCode>General</c:formatCode>
                <c:ptCount val="5"/>
                <c:pt idx="0">
                  <c:v>63.144727737265129</c:v>
                </c:pt>
                <c:pt idx="1">
                  <c:v>63.144727737265129</c:v>
                </c:pt>
                <c:pt idx="2">
                  <c:v>63.144727737265129</c:v>
                </c:pt>
                <c:pt idx="3">
                  <c:v>63.144727737265129</c:v>
                </c:pt>
                <c:pt idx="4">
                  <c:v>63.144727737265129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F74-45E0-9EA6-386E1138C450}"/>
            </c:ext>
          </c:extLst>
        </c:ser>
        <c:ser>
          <c:idx val="3"/>
          <c:order val="3"/>
          <c:tx>
            <c:v>Theoretical max</c:v>
          </c:tx>
          <c:spPr>
            <a:ln w="12700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diamond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'[2]20 cycles'!$M$4:$M$8</c:f>
              <c:numCache>
                <c:formatCode>General</c:formatCode>
                <c:ptCount val="5"/>
                <c:pt idx="0">
                  <c:v>66.597398409460027</c:v>
                </c:pt>
                <c:pt idx="1">
                  <c:v>66.597398409460027</c:v>
                </c:pt>
                <c:pt idx="2">
                  <c:v>66.597398409460027</c:v>
                </c:pt>
                <c:pt idx="3">
                  <c:v>66.597398409460027</c:v>
                </c:pt>
                <c:pt idx="4">
                  <c:v>66.597398409460027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F74-45E0-9EA6-386E1138C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512008"/>
        <c:axId val="345510440"/>
      </c:lineChart>
      <c:catAx>
        <c:axId val="345512008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Cycle number (-)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5510440"/>
        <c:crosses val="autoZero"/>
        <c:auto val="1"/>
        <c:lblAlgn val="ctr"/>
        <c:lblOffset val="100"/>
        <c:tickMarkSkip val="1"/>
        <c:noMultiLvlLbl val="0"/>
      </c:catAx>
      <c:valAx>
        <c:axId val="3455104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Purity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5512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"/>
          <c:y val="0"/>
          <c:w val="0.9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3937007874019"/>
          <c:y val="0.12152887139107611"/>
          <c:w val="0.80614348206474196"/>
          <c:h val="0.71919655876348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'[2]cycles at 250'!$D$3</c:f>
              <c:strCache>
                <c:ptCount val="1"/>
                <c:pt idx="0">
                  <c:v>Sel to CO2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'[2]cycles at 250'!$D$4:$D$8</c:f>
              <c:numCache>
                <c:formatCode>General</c:formatCode>
                <c:ptCount val="5"/>
                <c:pt idx="0">
                  <c:v>76.3</c:v>
                </c:pt>
                <c:pt idx="1">
                  <c:v>73.900000000000006</c:v>
                </c:pt>
                <c:pt idx="2">
                  <c:v>76.400000000000006</c:v>
                </c:pt>
                <c:pt idx="3">
                  <c:v>76</c:v>
                </c:pt>
                <c:pt idx="4">
                  <c:v>78.3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79-4EF4-80DC-C75BDF9084A5}"/>
            </c:ext>
          </c:extLst>
        </c:ser>
        <c:ser>
          <c:idx val="1"/>
          <c:order val="1"/>
          <c:tx>
            <c:strRef>
              <c:f>'[2]cycles at 250'!$E$3</c:f>
              <c:strCache>
                <c:ptCount val="1"/>
                <c:pt idx="0">
                  <c:v>Sel to CO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'[2]cycles at 250'!$E$4:$E$8</c:f>
              <c:numCache>
                <c:formatCode>General</c:formatCode>
                <c:ptCount val="5"/>
                <c:pt idx="0">
                  <c:v>22.8</c:v>
                </c:pt>
                <c:pt idx="1">
                  <c:v>20.5</c:v>
                </c:pt>
                <c:pt idx="2">
                  <c:v>17.600000000000001</c:v>
                </c:pt>
                <c:pt idx="3">
                  <c:v>21.1</c:v>
                </c:pt>
                <c:pt idx="4">
                  <c:v>20.6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79-4EF4-80DC-C75BDF9084A5}"/>
            </c:ext>
          </c:extLst>
        </c:ser>
        <c:ser>
          <c:idx val="3"/>
          <c:order val="3"/>
          <c:tx>
            <c:strRef>
              <c:f>'[2]20 cycles'!$D$3</c:f>
              <c:strCache>
                <c:ptCount val="1"/>
                <c:pt idx="0">
                  <c:v>Sel to CO2</c:v>
                </c:pt>
              </c:strCache>
            </c:strRef>
          </c:tx>
          <c:spPr>
            <a:pattFill prst="ltUpDiag">
              <a:fgClr>
                <a:schemeClr val="accent2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'[2]20 cycles'!$D$4:$D$8</c:f>
              <c:numCache>
                <c:formatCode>General</c:formatCode>
                <c:ptCount val="5"/>
                <c:pt idx="0">
                  <c:v>77.099999999999994</c:v>
                </c:pt>
                <c:pt idx="1">
                  <c:v>80.599999999999994</c:v>
                </c:pt>
                <c:pt idx="2">
                  <c:v>81</c:v>
                </c:pt>
                <c:pt idx="3">
                  <c:v>79.7</c:v>
                </c:pt>
                <c:pt idx="4">
                  <c:v>81.099999999999994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679-4EF4-80DC-C75BDF9084A5}"/>
            </c:ext>
          </c:extLst>
        </c:ser>
        <c:ser>
          <c:idx val="4"/>
          <c:order val="4"/>
          <c:tx>
            <c:strRef>
              <c:f>'[2]20 cycles'!$E$3</c:f>
              <c:strCache>
                <c:ptCount val="1"/>
                <c:pt idx="0">
                  <c:v>Sel to CO</c:v>
                </c:pt>
              </c:strCache>
            </c:strRef>
          </c:tx>
          <c:spPr>
            <a:pattFill prst="ltUpDiag">
              <a:fgClr>
                <a:schemeClr val="accent3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'[2]20 cycles'!$E$4:$E$8</c:f>
              <c:numCache>
                <c:formatCode>General</c:formatCode>
                <c:ptCount val="5"/>
                <c:pt idx="0">
                  <c:v>22.4</c:v>
                </c:pt>
                <c:pt idx="1">
                  <c:v>18.399999999999999</c:v>
                </c:pt>
                <c:pt idx="2">
                  <c:v>17.600000000000001</c:v>
                </c:pt>
                <c:pt idx="3">
                  <c:v>18.399999999999999</c:v>
                </c:pt>
                <c:pt idx="4">
                  <c:v>17.8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79-4EF4-80DC-C75BDF908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511616"/>
        <c:axId val="352096736"/>
      </c:barChart>
      <c:lineChart>
        <c:grouping val="standard"/>
        <c:varyColors val="0"/>
        <c:ser>
          <c:idx val="2"/>
          <c:order val="2"/>
          <c:tx>
            <c:strRef>
              <c:f>'[2]cycles at 250'!$F$3</c:f>
              <c:strCache>
                <c:ptCount val="1"/>
                <c:pt idx="0">
                  <c:v>Sel to CH4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square"/>
            <c:size val="4"/>
            <c:spPr>
              <a:solidFill>
                <a:schemeClr val="accent4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2"/>
            <c:marker>
              <c:symbol val="square"/>
              <c:size val="4"/>
              <c:spPr>
                <a:solidFill>
                  <a:schemeClr val="accent4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2700" cap="rnd">
                <a:solidFill>
                  <a:schemeClr val="accent4"/>
                </a:solidFill>
                <a:prstDash val="sysDash"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79-4EF4-80DC-C75BDF9084A5}"/>
              </c:ext>
            </c:extLst>
          </c:dPt>
          <c:val>
            <c:numRef>
              <c:f>'[2]cycles at 250'!$F$4:$F$8</c:f>
              <c:numCache>
                <c:formatCode>General</c:formatCode>
                <c:ptCount val="5"/>
                <c:pt idx="0">
                  <c:v>0.9</c:v>
                </c:pt>
                <c:pt idx="1">
                  <c:v>5.6</c:v>
                </c:pt>
                <c:pt idx="2">
                  <c:v>6</c:v>
                </c:pt>
                <c:pt idx="3">
                  <c:v>2.9</c:v>
                </c:pt>
                <c:pt idx="4">
                  <c:v>1.1000000000000001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679-4EF4-80DC-C75BDF9084A5}"/>
            </c:ext>
          </c:extLst>
        </c:ser>
        <c:ser>
          <c:idx val="5"/>
          <c:order val="5"/>
          <c:tx>
            <c:strRef>
              <c:f>'[2]20 cycles'!$F$3</c:f>
              <c:strCache>
                <c:ptCount val="1"/>
                <c:pt idx="0">
                  <c:v>Sel to CH4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'[2]20 cycles'!$F$4:$F$8</c:f>
              <c:numCache>
                <c:formatCode>General</c:formatCode>
                <c:ptCount val="5"/>
                <c:pt idx="0">
                  <c:v>0.5</c:v>
                </c:pt>
                <c:pt idx="1">
                  <c:v>0.9</c:v>
                </c:pt>
                <c:pt idx="2">
                  <c:v>1.4</c:v>
                </c:pt>
                <c:pt idx="3">
                  <c:v>1.9</c:v>
                </c:pt>
                <c:pt idx="4">
                  <c:v>1.1000000000000001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679-4EF4-80DC-C75BDF908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097520"/>
        <c:axId val="352097128"/>
      </c:lineChart>
      <c:catAx>
        <c:axId val="34551161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cycle </a:t>
                </a:r>
                <a:r>
                  <a:rPr lang="en-GB" baseline="0">
                    <a:solidFill>
                      <a:schemeClr val="tx1"/>
                    </a:solidFill>
                  </a:rPr>
                  <a:t> number (-)</a:t>
                </a:r>
                <a:endParaRPr lang="en-GB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41137489063867011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096736"/>
        <c:crosses val="autoZero"/>
        <c:auto val="1"/>
        <c:lblAlgn val="ctr"/>
        <c:lblOffset val="100"/>
        <c:tickMarkSkip val="1"/>
        <c:noMultiLvlLbl val="0"/>
      </c:catAx>
      <c:valAx>
        <c:axId val="35209673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Selectivity to C-gases (%)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0.295421041119860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5511616"/>
        <c:crosses val="autoZero"/>
        <c:crossBetween val="between"/>
      </c:valAx>
      <c:valAx>
        <c:axId val="3520971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Selectivity to Methane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097520"/>
        <c:crosses val="max"/>
        <c:crossBetween val="between"/>
      </c:valAx>
      <c:catAx>
        <c:axId val="352097520"/>
        <c:scaling>
          <c:orientation val="minMax"/>
        </c:scaling>
        <c:delete val="1"/>
        <c:axPos val="b"/>
        <c:majorTickMark val="out"/>
        <c:minorTickMark val="none"/>
        <c:tickLblPos val="nextTo"/>
        <c:crossAx val="352097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NCO2 carb 250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'[2]cycles at 250'!$A$30:$A$34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'[2]cycles at 250'!$R$30:$R$34</c:f>
              <c:numCache>
                <c:formatCode>General</c:formatCode>
                <c:ptCount val="5"/>
                <c:pt idx="0">
                  <c:v>9.6576316178216945</c:v>
                </c:pt>
                <c:pt idx="1">
                  <c:v>9.5664456287510511</c:v>
                </c:pt>
                <c:pt idx="2">
                  <c:v>9.3320504329370522</c:v>
                </c:pt>
                <c:pt idx="3">
                  <c:v>9.6068328318481253</c:v>
                </c:pt>
                <c:pt idx="4">
                  <c:v>9.1369032384573732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F6B-423C-B14F-A4C94C0B9225}"/>
            </c:ext>
          </c:extLst>
        </c:ser>
        <c:ser>
          <c:idx val="1"/>
          <c:order val="1"/>
          <c:tx>
            <c:v>nco2 650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'[2]20 cycles'!$A$30:$A$34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'[2]20 cycles'!$U$30:$U$34</c:f>
              <c:numCache>
                <c:formatCode>General</c:formatCode>
                <c:ptCount val="5"/>
                <c:pt idx="0">
                  <c:v>8.6961472184167476</c:v>
                </c:pt>
                <c:pt idx="1">
                  <c:v>7.6663867749536232</c:v>
                </c:pt>
                <c:pt idx="2">
                  <c:v>7.6559883144450724</c:v>
                </c:pt>
                <c:pt idx="3">
                  <c:v>7.8823748441551018</c:v>
                </c:pt>
                <c:pt idx="4">
                  <c:v>7.8211641529576692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F6B-423C-B14F-A4C94C0B9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759888"/>
        <c:axId val="352098304"/>
      </c:scatterChart>
      <c:valAx>
        <c:axId val="186759888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098304"/>
        <c:crosses val="autoZero"/>
        <c:crossBetween val="midCat"/>
      </c:valAx>
      <c:valAx>
        <c:axId val="352098304"/>
        <c:scaling>
          <c:orientation val="minMax"/>
          <c:max val="11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759888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204787</xdr:colOff>
      <xdr:row>5</xdr:row>
      <xdr:rowOff>52387</xdr:rowOff>
    </xdr:from>
    <xdr:to>
      <xdr:col>11</xdr:col>
      <xdr:colOff>509587</xdr:colOff>
      <xdr:row>19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B70110ED-8026-4872-84DA-B75C42899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642937</xdr:colOff>
      <xdr:row>30</xdr:row>
      <xdr:rowOff>38099</xdr:rowOff>
    </xdr:from>
    <xdr:to>
      <xdr:col>12</xdr:col>
      <xdr:colOff>838200</xdr:colOff>
      <xdr:row>47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65EAD1A4-1FFE-411A-8FEE-10F2D6203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804861</xdr:colOff>
      <xdr:row>65</xdr:row>
      <xdr:rowOff>114300</xdr:rowOff>
    </xdr:from>
    <xdr:to>
      <xdr:col>13</xdr:col>
      <xdr:colOff>485774</xdr:colOff>
      <xdr:row>82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DD4D61E1-AA4C-4A72-A75B-5067D3C34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1028706</xdr:colOff>
      <xdr:row>95</xdr:row>
      <xdr:rowOff>95250</xdr:rowOff>
    </xdr:from>
    <xdr:to>
      <xdr:col>21</xdr:col>
      <xdr:colOff>142881</xdr:colOff>
      <xdr:row>112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AD686B86-49C5-4B6E-82B2-A5B11C581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119062</xdr:colOff>
      <xdr:row>0</xdr:row>
      <xdr:rowOff>123825</xdr:rowOff>
    </xdr:from>
    <xdr:to>
      <xdr:col>25</xdr:col>
      <xdr:colOff>423862</xdr:colOff>
      <xdr:row>17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FED523CD-9244-45B6-82FD-89634F64F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176212</xdr:colOff>
      <xdr:row>18</xdr:row>
      <xdr:rowOff>142875</xdr:rowOff>
    </xdr:from>
    <xdr:to>
      <xdr:col>25</xdr:col>
      <xdr:colOff>481012</xdr:colOff>
      <xdr:row>35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3E1856E1-D376-4EE5-8976-BF492C120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76200</xdr:colOff>
      <xdr:row>18</xdr:row>
      <xdr:rowOff>157162</xdr:rowOff>
    </xdr:from>
    <xdr:to>
      <xdr:col>32</xdr:col>
      <xdr:colOff>381000</xdr:colOff>
      <xdr:row>35</xdr:row>
      <xdr:rowOff>147637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152BC2D8-16DA-4FD0-A2FE-8BB92DEED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57150</xdr:colOff>
      <xdr:row>1</xdr:row>
      <xdr:rowOff>23812</xdr:rowOff>
    </xdr:from>
    <xdr:to>
      <xdr:col>32</xdr:col>
      <xdr:colOff>361950</xdr:colOff>
      <xdr:row>18</xdr:row>
      <xdr:rowOff>14287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CAD4D4B4-380F-4A56-945B-638DD8942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433387</xdr:colOff>
      <xdr:row>39</xdr:row>
      <xdr:rowOff>80962</xdr:rowOff>
    </xdr:from>
    <xdr:to>
      <xdr:col>25</xdr:col>
      <xdr:colOff>128587</xdr:colOff>
      <xdr:row>56</xdr:row>
      <xdr:rowOff>71437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20F07675-ECFC-4305-8FDA-E66A76203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290512</xdr:colOff>
      <xdr:row>58</xdr:row>
      <xdr:rowOff>147637</xdr:rowOff>
    </xdr:from>
    <xdr:to>
      <xdr:col>16</xdr:col>
      <xdr:colOff>185737</xdr:colOff>
      <xdr:row>75</xdr:row>
      <xdr:rowOff>138112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39DCD24D-CB4B-451C-9772-AA751AE1A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333375</xdr:colOff>
      <xdr:row>37</xdr:row>
      <xdr:rowOff>4761</xdr:rowOff>
    </xdr:from>
    <xdr:to>
      <xdr:col>17</xdr:col>
      <xdr:colOff>114300</xdr:colOff>
      <xdr:row>59</xdr:row>
      <xdr:rowOff>9524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CC6FF9F9-C309-4209-A4AE-D424DC63E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0.72083</cdr:x>
      <cdr:y>0.55035</cdr:y>
    </cdr:from>
    <cdr:to>
      <cdr:x>0.75</cdr:x>
      <cdr:y>0.63715</cdr:y>
    </cdr:to>
    <cdr:cxnSp macro="">
      <cdr:nvCxnSpPr>
        <cdr:cNvPr id="3" name="Elbow Connector 2">
          <a:extLst xmlns:a="http://schemas.openxmlformats.org/drawingml/2006/main">
            <a:ext uri="{FF2B5EF4-FFF2-40B4-BE49-F238E27FC236}">
              <a16:creationId xmlns:a16="http://schemas.microsoft.com/office/drawing/2014/main" xmlns="" id="{C86749E2-4446-49C3-B3B6-02640EA5B745}"/>
            </a:ext>
          </a:extLst>
        </cdr:cNvPr>
        <cdr:cNvCxnSpPr/>
      </cdr:nvCxnSpPr>
      <cdr:spPr>
        <a:xfrm xmlns:a="http://schemas.openxmlformats.org/drawingml/2006/main" rot="5400000" flipH="1" flipV="1">
          <a:off x="3243263" y="1562100"/>
          <a:ext cx="238126" cy="133353"/>
        </a:xfrm>
        <a:prstGeom xmlns:a="http://schemas.openxmlformats.org/drawingml/2006/main" prst="bentConnector3">
          <a:avLst>
            <a:gd name="adj1" fmla="val 97999"/>
          </a:avLst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</xdr:row>
      <xdr:rowOff>57150</xdr:rowOff>
    </xdr:from>
    <xdr:to>
      <xdr:col>4</xdr:col>
      <xdr:colOff>47625</xdr:colOff>
      <xdr:row>11</xdr:row>
      <xdr:rowOff>114300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FE46CF00-C7F1-4A2C-BB1F-29655CF6A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38150"/>
          <a:ext cx="2362200" cy="177165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184150</xdr:colOff>
      <xdr:row>2</xdr:row>
      <xdr:rowOff>4762</xdr:rowOff>
    </xdr:from>
    <xdr:to>
      <xdr:col>8</xdr:col>
      <xdr:colOff>171450</xdr:colOff>
      <xdr:row>11</xdr:row>
      <xdr:rowOff>109537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8D793DE9-D207-4E55-88AC-A58A1277E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2550" y="385762"/>
          <a:ext cx="2425700" cy="1819275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1</xdr:row>
      <xdr:rowOff>133350</xdr:rowOff>
    </xdr:from>
    <xdr:to>
      <xdr:col>16</xdr:col>
      <xdr:colOff>123825</xdr:colOff>
      <xdr:row>11</xdr:row>
      <xdr:rowOff>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D2A0A62D-D197-474E-B9C9-034773276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" y="323850"/>
          <a:ext cx="2362200" cy="1771650"/>
        </a:xfrm>
        <a:prstGeom prst="rect">
          <a:avLst/>
        </a:prstGeom>
      </xdr:spPr>
    </xdr:pic>
    <xdr:clientData/>
  </xdr:twoCellAnchor>
  <xdr:twoCellAnchor editAs="oneCell">
    <xdr:from>
      <xdr:col>8</xdr:col>
      <xdr:colOff>266699</xdr:colOff>
      <xdr:row>1</xdr:row>
      <xdr:rowOff>180974</xdr:rowOff>
    </xdr:from>
    <xdr:to>
      <xdr:col>12</xdr:col>
      <xdr:colOff>114300</xdr:colOff>
      <xdr:row>10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6C4C01C4-BFED-4694-83AC-DA5CC36B2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499" y="371474"/>
          <a:ext cx="2286001" cy="171450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11</xdr:row>
      <xdr:rowOff>161925</xdr:rowOff>
    </xdr:from>
    <xdr:to>
      <xdr:col>3</xdr:col>
      <xdr:colOff>593725</xdr:colOff>
      <xdr:row>21</xdr:row>
      <xdr:rowOff>9525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4EEA2BAE-D3E0-4490-B1CB-1FA41C974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57425"/>
          <a:ext cx="2336800" cy="1752600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234950</xdr:colOff>
      <xdr:row>11</xdr:row>
      <xdr:rowOff>142875</xdr:rowOff>
    </xdr:from>
    <xdr:to>
      <xdr:col>11</xdr:col>
      <xdr:colOff>590550</xdr:colOff>
      <xdr:row>20</xdr:row>
      <xdr:rowOff>66675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72D61AAF-379E-41E8-933C-9F6D59D5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2238375"/>
          <a:ext cx="218440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234951</xdr:colOff>
      <xdr:row>21</xdr:row>
      <xdr:rowOff>57150</xdr:rowOff>
    </xdr:from>
    <xdr:to>
      <xdr:col>3</xdr:col>
      <xdr:colOff>438151</xdr:colOff>
      <xdr:row>29</xdr:row>
      <xdr:rowOff>57150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BEF29A24-9511-4648-8502-245751555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1" y="4057650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11</xdr:row>
      <xdr:rowOff>152400</xdr:rowOff>
    </xdr:from>
    <xdr:to>
      <xdr:col>7</xdr:col>
      <xdr:colOff>533400</xdr:colOff>
      <xdr:row>20</xdr:row>
      <xdr:rowOff>123825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68D8B8CE-9592-42A0-8AA9-283359E2C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2247900"/>
          <a:ext cx="2247900" cy="168592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11</xdr:row>
      <xdr:rowOff>133350</xdr:rowOff>
    </xdr:from>
    <xdr:to>
      <xdr:col>15</xdr:col>
      <xdr:colOff>393700</xdr:colOff>
      <xdr:row>20</xdr:row>
      <xdr:rowOff>28575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9630FC6B-2884-4CCB-A5D2-F952C2662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2228850"/>
          <a:ext cx="2146300" cy="1609725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11</xdr:row>
      <xdr:rowOff>152400</xdr:rowOff>
    </xdr:from>
    <xdr:to>
      <xdr:col>30</xdr:col>
      <xdr:colOff>434975</xdr:colOff>
      <xdr:row>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4E2B5820-A958-45EE-9446-E7D97B31D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7021175" y="2247900"/>
          <a:ext cx="1701800" cy="1276350"/>
        </a:xfrm>
        <a:prstGeom prst="rect">
          <a:avLst/>
        </a:prstGeom>
      </xdr:spPr>
    </xdr:pic>
    <xdr:clientData/>
  </xdr:twoCellAnchor>
  <xdr:twoCellAnchor editAs="oneCell">
    <xdr:from>
      <xdr:col>24</xdr:col>
      <xdr:colOff>539750</xdr:colOff>
      <xdr:row>11</xdr:row>
      <xdr:rowOff>161924</xdr:rowOff>
    </xdr:from>
    <xdr:to>
      <xdr:col>27</xdr:col>
      <xdr:colOff>476250</xdr:colOff>
      <xdr:row>18</xdr:row>
      <xdr:rowOff>152399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16A124C7-D586-4862-9A6F-FCBF651B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0150" y="2257424"/>
          <a:ext cx="1765300" cy="1323975"/>
        </a:xfrm>
        <a:prstGeom prst="rect">
          <a:avLst/>
        </a:prstGeom>
      </xdr:spPr>
    </xdr:pic>
    <xdr:clientData/>
  </xdr:twoCellAnchor>
  <xdr:twoCellAnchor editAs="oneCell">
    <xdr:from>
      <xdr:col>24</xdr:col>
      <xdr:colOff>466725</xdr:colOff>
      <xdr:row>1</xdr:row>
      <xdr:rowOff>180975</xdr:rowOff>
    </xdr:from>
    <xdr:to>
      <xdr:col>28</xdr:col>
      <xdr:colOff>85725</xdr:colOff>
      <xdr:row>10</xdr:row>
      <xdr:rowOff>9525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99EF574-C6B9-4F49-83AA-361254126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7125" y="371475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21</xdr:col>
      <xdr:colOff>38100</xdr:colOff>
      <xdr:row>1</xdr:row>
      <xdr:rowOff>133350</xdr:rowOff>
    </xdr:from>
    <xdr:to>
      <xdr:col>24</xdr:col>
      <xdr:colOff>419100</xdr:colOff>
      <xdr:row>10</xdr:row>
      <xdr:rowOff>76200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9B82CF9E-638B-420C-AAF2-05FAB0366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700" y="323850"/>
          <a:ext cx="2209800" cy="1657350"/>
        </a:xfrm>
        <a:prstGeom prst="rect">
          <a:avLst/>
        </a:prstGeom>
      </xdr:spPr>
    </xdr:pic>
    <xdr:clientData/>
  </xdr:twoCellAnchor>
  <xdr:twoCellAnchor editAs="oneCell">
    <xdr:from>
      <xdr:col>27</xdr:col>
      <xdr:colOff>542925</xdr:colOff>
      <xdr:row>18</xdr:row>
      <xdr:rowOff>152399</xdr:rowOff>
    </xdr:from>
    <xdr:to>
      <xdr:col>30</xdr:col>
      <xdr:colOff>504825</xdr:colOff>
      <xdr:row>25</xdr:row>
      <xdr:rowOff>161924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313563BB-855B-4759-8814-297F0A39E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02125" y="3581399"/>
          <a:ext cx="1790700" cy="1343025"/>
        </a:xfrm>
        <a:prstGeom prst="rect">
          <a:avLst/>
        </a:prstGeom>
      </xdr:spPr>
    </xdr:pic>
    <xdr:clientData/>
  </xdr:twoCellAnchor>
  <xdr:twoCellAnchor editAs="oneCell">
    <xdr:from>
      <xdr:col>21</xdr:col>
      <xdr:colOff>69850</xdr:colOff>
      <xdr:row>10</xdr:row>
      <xdr:rowOff>152400</xdr:rowOff>
    </xdr:from>
    <xdr:to>
      <xdr:col>24</xdr:col>
      <xdr:colOff>400050</xdr:colOff>
      <xdr:row>19</xdr:row>
      <xdr:rowOff>57150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784FBD6-6242-44A1-B6D2-9DFA8691C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871450" y="2057400"/>
          <a:ext cx="2159000" cy="1619250"/>
        </a:xfrm>
        <a:prstGeom prst="rect">
          <a:avLst/>
        </a:prstGeom>
      </xdr:spPr>
    </xdr:pic>
    <xdr:clientData/>
  </xdr:twoCellAnchor>
  <xdr:twoCellAnchor editAs="oneCell">
    <xdr:from>
      <xdr:col>20</xdr:col>
      <xdr:colOff>387350</xdr:colOff>
      <xdr:row>19</xdr:row>
      <xdr:rowOff>85725</xdr:rowOff>
    </xdr:from>
    <xdr:to>
      <xdr:col>24</xdr:col>
      <xdr:colOff>209550</xdr:colOff>
      <xdr:row>28</xdr:row>
      <xdr:rowOff>66675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ADEB32F1-D432-4B57-A4B5-FB82DE4D2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9350" y="3705225"/>
          <a:ext cx="2260600" cy="1695450"/>
        </a:xfrm>
        <a:prstGeom prst="rect">
          <a:avLst/>
        </a:prstGeom>
      </xdr:spPr>
    </xdr:pic>
    <xdr:clientData/>
  </xdr:twoCellAnchor>
  <xdr:twoCellAnchor editAs="oneCell">
    <xdr:from>
      <xdr:col>24</xdr:col>
      <xdr:colOff>276225</xdr:colOff>
      <xdr:row>19</xdr:row>
      <xdr:rowOff>85725</xdr:rowOff>
    </xdr:from>
    <xdr:to>
      <xdr:col>27</xdr:col>
      <xdr:colOff>428625</xdr:colOff>
      <xdr:row>27</xdr:row>
      <xdr:rowOff>47625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5490D039-D1EE-4DAE-893A-7FD37948A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906625" y="3705225"/>
          <a:ext cx="1981200" cy="1485900"/>
        </a:xfrm>
        <a:prstGeom prst="rect">
          <a:avLst/>
        </a:prstGeom>
      </xdr:spPr>
    </xdr:pic>
    <xdr:clientData/>
  </xdr:twoCellAnchor>
  <xdr:twoCellAnchor editAs="oneCell">
    <xdr:from>
      <xdr:col>31</xdr:col>
      <xdr:colOff>149224</xdr:colOff>
      <xdr:row>2</xdr:row>
      <xdr:rowOff>38100</xdr:rowOff>
    </xdr:from>
    <xdr:to>
      <xdr:col>34</xdr:col>
      <xdr:colOff>390524</xdr:colOff>
      <xdr:row>10</xdr:row>
      <xdr:rowOff>66675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8A386A95-D026-4E52-8A0C-9BD17A0A1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6824" y="419100"/>
          <a:ext cx="2070100" cy="1552575"/>
        </a:xfrm>
        <a:prstGeom prst="rect">
          <a:avLst/>
        </a:prstGeom>
      </xdr:spPr>
    </xdr:pic>
    <xdr:clientData/>
  </xdr:twoCellAnchor>
  <xdr:twoCellAnchor editAs="oneCell">
    <xdr:from>
      <xdr:col>34</xdr:col>
      <xdr:colOff>504824</xdr:colOff>
      <xdr:row>2</xdr:row>
      <xdr:rowOff>9525</xdr:rowOff>
    </xdr:from>
    <xdr:to>
      <xdr:col>38</xdr:col>
      <xdr:colOff>171449</xdr:colOff>
      <xdr:row>10</xdr:row>
      <xdr:rowOff>64294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B2F07A2D-0B40-4541-B589-647C5252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1224" y="390525"/>
          <a:ext cx="2105025" cy="1578769"/>
        </a:xfrm>
        <a:prstGeom prst="rect">
          <a:avLst/>
        </a:prstGeom>
      </xdr:spPr>
    </xdr:pic>
    <xdr:clientData/>
  </xdr:twoCellAnchor>
  <xdr:twoCellAnchor editAs="oneCell">
    <xdr:from>
      <xdr:col>31</xdr:col>
      <xdr:colOff>209550</xdr:colOff>
      <xdr:row>10</xdr:row>
      <xdr:rowOff>142874</xdr:rowOff>
    </xdr:from>
    <xdr:to>
      <xdr:col>34</xdr:col>
      <xdr:colOff>152400</xdr:colOff>
      <xdr:row>17</xdr:row>
      <xdr:rowOff>138112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EF820827-AB1E-47A7-B998-DEBC8AACD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7150" y="2047874"/>
          <a:ext cx="1771650" cy="1328738"/>
        </a:xfrm>
        <a:prstGeom prst="rect">
          <a:avLst/>
        </a:prstGeom>
      </xdr:spPr>
    </xdr:pic>
    <xdr:clientData/>
  </xdr:twoCellAnchor>
  <xdr:twoCellAnchor editAs="oneCell">
    <xdr:from>
      <xdr:col>34</xdr:col>
      <xdr:colOff>276224</xdr:colOff>
      <xdr:row>10</xdr:row>
      <xdr:rowOff>164305</xdr:rowOff>
    </xdr:from>
    <xdr:to>
      <xdr:col>37</xdr:col>
      <xdr:colOff>438149</xdr:colOff>
      <xdr:row>18</xdr:row>
      <xdr:rowOff>133349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CF3D4CAA-8A54-4400-87E7-187AD27AC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02624" y="2069305"/>
          <a:ext cx="1990725" cy="1493044"/>
        </a:xfrm>
        <a:prstGeom prst="rect">
          <a:avLst/>
        </a:prstGeom>
      </xdr:spPr>
    </xdr:pic>
    <xdr:clientData/>
  </xdr:twoCellAnchor>
  <xdr:twoCellAnchor editAs="oneCell">
    <xdr:from>
      <xdr:col>31</xdr:col>
      <xdr:colOff>301623</xdr:colOff>
      <xdr:row>19</xdr:row>
      <xdr:rowOff>95250</xdr:rowOff>
    </xdr:from>
    <xdr:to>
      <xdr:col>34</xdr:col>
      <xdr:colOff>390524</xdr:colOff>
      <xdr:row>27</xdr:row>
      <xdr:rowOff>9526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E0340F44-982E-400C-AEC4-C7C879E40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99223" y="3714750"/>
          <a:ext cx="1917701" cy="1438276"/>
        </a:xfrm>
        <a:prstGeom prst="rect">
          <a:avLst/>
        </a:prstGeom>
      </xdr:spPr>
    </xdr:pic>
    <xdr:clientData/>
  </xdr:twoCellAnchor>
  <xdr:twoCellAnchor editAs="oneCell">
    <xdr:from>
      <xdr:col>34</xdr:col>
      <xdr:colOff>520700</xdr:colOff>
      <xdr:row>19</xdr:row>
      <xdr:rowOff>85725</xdr:rowOff>
    </xdr:from>
    <xdr:to>
      <xdr:col>38</xdr:col>
      <xdr:colOff>38099</xdr:colOff>
      <xdr:row>27</xdr:row>
      <xdr:rowOff>28574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BDA1DF13-9509-4019-AD1B-DFEC31D4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7100" y="3705225"/>
          <a:ext cx="1955799" cy="1466849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32</xdr:row>
      <xdr:rowOff>95250</xdr:rowOff>
    </xdr:from>
    <xdr:to>
      <xdr:col>17</xdr:col>
      <xdr:colOff>285750</xdr:colOff>
      <xdr:row>45</xdr:row>
      <xdr:rowOff>57150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CB986738-C4C8-4BA7-B7E5-5773FC38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6267450"/>
          <a:ext cx="8686800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438150</xdr:colOff>
      <xdr:row>31</xdr:row>
      <xdr:rowOff>190500</xdr:rowOff>
    </xdr:from>
    <xdr:to>
      <xdr:col>23</xdr:col>
      <xdr:colOff>571500</xdr:colOff>
      <xdr:row>42</xdr:row>
      <xdr:rowOff>161925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2D6423BF-7C56-48F1-9236-E851F5F17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6096000"/>
          <a:ext cx="3790950" cy="240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44</xdr:row>
      <xdr:rowOff>95250</xdr:rowOff>
    </xdr:from>
    <xdr:to>
      <xdr:col>17</xdr:col>
      <xdr:colOff>266700</xdr:colOff>
      <xdr:row>56</xdr:row>
      <xdr:rowOff>171450</xdr:rowOff>
    </xdr:to>
    <xdr:pic>
      <xdr:nvPicPr>
        <xdr:cNvPr id="104" name="Picture 4">
          <a:extLst>
            <a:ext uri="{FF2B5EF4-FFF2-40B4-BE49-F238E27FC236}">
              <a16:creationId xmlns:a16="http://schemas.microsoft.com/office/drawing/2014/main" xmlns="" id="{FD149D95-C80E-46E8-84A3-1537B86CA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820150"/>
          <a:ext cx="8686800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419100</xdr:colOff>
      <xdr:row>44</xdr:row>
      <xdr:rowOff>76200</xdr:rowOff>
    </xdr:from>
    <xdr:to>
      <xdr:col>23</xdr:col>
      <xdr:colOff>552450</xdr:colOff>
      <xdr:row>55</xdr:row>
      <xdr:rowOff>47625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xmlns="" id="{1927E7D4-FB0E-4BA6-87DC-C865C260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8801100"/>
          <a:ext cx="3790950" cy="240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200025</xdr:colOff>
      <xdr:row>57</xdr:row>
      <xdr:rowOff>66675</xdr:rowOff>
    </xdr:from>
    <xdr:to>
      <xdr:col>17</xdr:col>
      <xdr:colOff>352425</xdr:colOff>
      <xdr:row>69</xdr:row>
      <xdr:rowOff>133350</xdr:rowOff>
    </xdr:to>
    <xdr:pic>
      <xdr:nvPicPr>
        <xdr:cNvPr id="106" name="Picture 6">
          <a:extLst>
            <a:ext uri="{FF2B5EF4-FFF2-40B4-BE49-F238E27FC236}">
              <a16:creationId xmlns:a16="http://schemas.microsoft.com/office/drawing/2014/main" xmlns="" id="{C680517A-7D8E-4C65-B55A-45F703660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11610975"/>
          <a:ext cx="8686800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285750</xdr:colOff>
      <xdr:row>57</xdr:row>
      <xdr:rowOff>104775</xdr:rowOff>
    </xdr:from>
    <xdr:to>
      <xdr:col>23</xdr:col>
      <xdr:colOff>419100</xdr:colOff>
      <xdr:row>68</xdr:row>
      <xdr:rowOff>66675</xdr:rowOff>
    </xdr:to>
    <xdr:pic>
      <xdr:nvPicPr>
        <xdr:cNvPr id="107" name="Picture 5">
          <a:extLst>
            <a:ext uri="{FF2B5EF4-FFF2-40B4-BE49-F238E27FC236}">
              <a16:creationId xmlns:a16="http://schemas.microsoft.com/office/drawing/2014/main" xmlns="" id="{43C8AFD8-298F-430C-9436-45E9020E6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11649075"/>
          <a:ext cx="3790950" cy="240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180975</xdr:colOff>
      <xdr:row>71</xdr:row>
      <xdr:rowOff>28575</xdr:rowOff>
    </xdr:from>
    <xdr:to>
      <xdr:col>17</xdr:col>
      <xdr:colOff>333375</xdr:colOff>
      <xdr:row>83</xdr:row>
      <xdr:rowOff>104775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xmlns="" id="{769227BA-6A2B-4D1E-A641-49EABF500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14592300"/>
          <a:ext cx="8686800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266700</xdr:colOff>
      <xdr:row>72</xdr:row>
      <xdr:rowOff>28575</xdr:rowOff>
    </xdr:from>
    <xdr:to>
      <xdr:col>23</xdr:col>
      <xdr:colOff>400050</xdr:colOff>
      <xdr:row>83</xdr:row>
      <xdr:rowOff>0</xdr:rowOff>
    </xdr:to>
    <xdr:pic>
      <xdr:nvPicPr>
        <xdr:cNvPr id="109" name="Picture 8">
          <a:extLst>
            <a:ext uri="{FF2B5EF4-FFF2-40B4-BE49-F238E27FC236}">
              <a16:creationId xmlns:a16="http://schemas.microsoft.com/office/drawing/2014/main" xmlns="" id="{C7DE5AA3-6AA4-41E3-B172-F03F8C45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4782800"/>
          <a:ext cx="3790950" cy="240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247650</xdr:colOff>
      <xdr:row>84</xdr:row>
      <xdr:rowOff>76200</xdr:rowOff>
    </xdr:from>
    <xdr:to>
      <xdr:col>17</xdr:col>
      <xdr:colOff>400050</xdr:colOff>
      <xdr:row>96</xdr:row>
      <xdr:rowOff>142875</xdr:rowOff>
    </xdr:to>
    <xdr:pic>
      <xdr:nvPicPr>
        <xdr:cNvPr id="110" name="Picture 11">
          <a:extLst>
            <a:ext uri="{FF2B5EF4-FFF2-40B4-BE49-F238E27FC236}">
              <a16:creationId xmlns:a16="http://schemas.microsoft.com/office/drawing/2014/main" xmlns="" id="{9E63BD43-D64F-4FE6-8F1E-F903AE54D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17459325"/>
          <a:ext cx="8686800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228600</xdr:colOff>
      <xdr:row>84</xdr:row>
      <xdr:rowOff>57150</xdr:rowOff>
    </xdr:from>
    <xdr:to>
      <xdr:col>23</xdr:col>
      <xdr:colOff>361950</xdr:colOff>
      <xdr:row>95</xdr:row>
      <xdr:rowOff>19050</xdr:rowOff>
    </xdr:to>
    <xdr:pic>
      <xdr:nvPicPr>
        <xdr:cNvPr id="111" name="Picture 10">
          <a:extLst>
            <a:ext uri="{FF2B5EF4-FFF2-40B4-BE49-F238E27FC236}">
              <a16:creationId xmlns:a16="http://schemas.microsoft.com/office/drawing/2014/main" xmlns="" id="{E733A711-62C9-4096-8D46-219BD7165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17440275"/>
          <a:ext cx="3790950" cy="240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228600</xdr:colOff>
      <xdr:row>98</xdr:row>
      <xdr:rowOff>142875</xdr:rowOff>
    </xdr:from>
    <xdr:to>
      <xdr:col>17</xdr:col>
      <xdr:colOff>381000</xdr:colOff>
      <xdr:row>111</xdr:row>
      <xdr:rowOff>9525</xdr:rowOff>
    </xdr:to>
    <xdr:pic>
      <xdr:nvPicPr>
        <xdr:cNvPr id="112" name="Picture 14">
          <a:extLst>
            <a:ext uri="{FF2B5EF4-FFF2-40B4-BE49-F238E27FC236}">
              <a16:creationId xmlns:a16="http://schemas.microsoft.com/office/drawing/2014/main" xmlns="" id="{0F229624-AB2A-429A-9F1F-2C8270BF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0545425"/>
          <a:ext cx="8686800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238125</xdr:colOff>
      <xdr:row>99</xdr:row>
      <xdr:rowOff>19050</xdr:rowOff>
    </xdr:from>
    <xdr:to>
      <xdr:col>23</xdr:col>
      <xdr:colOff>371475</xdr:colOff>
      <xdr:row>109</xdr:row>
      <xdr:rowOff>171450</xdr:rowOff>
    </xdr:to>
    <xdr:pic>
      <xdr:nvPicPr>
        <xdr:cNvPr id="113" name="Picture 13">
          <a:extLst>
            <a:ext uri="{FF2B5EF4-FFF2-40B4-BE49-F238E27FC236}">
              <a16:creationId xmlns:a16="http://schemas.microsoft.com/office/drawing/2014/main" xmlns="" id="{677BB2F0-B202-4E69-BEFD-56D0B20B2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1325" y="20612100"/>
          <a:ext cx="3790950" cy="240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171449</xdr:colOff>
      <xdr:row>115</xdr:row>
      <xdr:rowOff>28576</xdr:rowOff>
    </xdr:from>
    <xdr:to>
      <xdr:col>2</xdr:col>
      <xdr:colOff>304800</xdr:colOff>
      <xdr:row>122</xdr:row>
      <xdr:rowOff>39576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A26A6ADA-C36C-4F70-BB7F-0332DC51A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" y="24031576"/>
          <a:ext cx="1352551" cy="134450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115</xdr:row>
      <xdr:rowOff>28575</xdr:rowOff>
    </xdr:from>
    <xdr:to>
      <xdr:col>5</xdr:col>
      <xdr:colOff>257175</xdr:colOff>
      <xdr:row>121</xdr:row>
      <xdr:rowOff>40708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355350EB-4BB6-4E02-B9B3-F0E10BB82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" y="24031575"/>
          <a:ext cx="1162050" cy="115513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123</xdr:row>
      <xdr:rowOff>9525</xdr:rowOff>
    </xdr:from>
    <xdr:to>
      <xdr:col>2</xdr:col>
      <xdr:colOff>377863</xdr:colOff>
      <xdr:row>130</xdr:row>
      <xdr:rowOff>178367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732A2AC2-9F51-4059-9E5D-CD03C80E1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5536525"/>
          <a:ext cx="1511338" cy="1502342"/>
        </a:xfrm>
        <a:prstGeom prst="rect">
          <a:avLst/>
        </a:prstGeom>
      </xdr:spPr>
    </xdr:pic>
    <xdr:clientData/>
  </xdr:twoCellAnchor>
  <xdr:twoCellAnchor editAs="oneCell">
    <xdr:from>
      <xdr:col>3</xdr:col>
      <xdr:colOff>65363</xdr:colOff>
      <xdr:row>122</xdr:row>
      <xdr:rowOff>180975</xdr:rowOff>
    </xdr:from>
    <xdr:to>
      <xdr:col>5</xdr:col>
      <xdr:colOff>484691</xdr:colOff>
      <xdr:row>131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374C597E-4B72-46D4-AFF9-3BC2538C4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163" y="25517475"/>
          <a:ext cx="1638528" cy="1628775"/>
        </a:xfrm>
        <a:prstGeom prst="rect">
          <a:avLst/>
        </a:prstGeom>
      </xdr:spPr>
    </xdr:pic>
    <xdr:clientData/>
  </xdr:twoCellAnchor>
  <xdr:twoCellAnchor editAs="oneCell">
    <xdr:from>
      <xdr:col>5</xdr:col>
      <xdr:colOff>558723</xdr:colOff>
      <xdr:row>115</xdr:row>
      <xdr:rowOff>28575</xdr:rowOff>
    </xdr:from>
    <xdr:to>
      <xdr:col>8</xdr:col>
      <xdr:colOff>4334</xdr:colOff>
      <xdr:row>121</xdr:row>
      <xdr:rowOff>152400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46435881-D758-46BE-8C1F-D2548A897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723" y="24031575"/>
          <a:ext cx="1274411" cy="126682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132</xdr:row>
      <xdr:rowOff>38100</xdr:rowOff>
    </xdr:from>
    <xdr:to>
      <xdr:col>6</xdr:col>
      <xdr:colOff>47625</xdr:colOff>
      <xdr:row>137</xdr:row>
      <xdr:rowOff>136582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54044D0A-E9AB-4D69-88EF-444D8B5D7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27279600"/>
          <a:ext cx="1057275" cy="1050982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428624</xdr:colOff>
      <xdr:row>132</xdr:row>
      <xdr:rowOff>43905</xdr:rowOff>
    </xdr:from>
    <xdr:to>
      <xdr:col>4</xdr:col>
      <xdr:colOff>161925</xdr:colOff>
      <xdr:row>139</xdr:row>
      <xdr:rowOff>57150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60EF014E-5747-4531-A421-35C23DA41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" y="27285405"/>
          <a:ext cx="1562101" cy="1346745"/>
        </a:xfrm>
        <a:prstGeom prst="rect">
          <a:avLst/>
        </a:prstGeom>
      </xdr:spPr>
    </xdr:pic>
    <xdr:clientData/>
  </xdr:twoCellAnchor>
  <xdr:twoCellAnchor editAs="oneCell">
    <xdr:from>
      <xdr:col>6</xdr:col>
      <xdr:colOff>8441</xdr:colOff>
      <xdr:row>122</xdr:row>
      <xdr:rowOff>190499</xdr:rowOff>
    </xdr:from>
    <xdr:to>
      <xdr:col>8</xdr:col>
      <xdr:colOff>121143</xdr:colOff>
      <xdr:row>129</xdr:row>
      <xdr:rowOff>180974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E7DDDB58-AE09-490F-9875-975F65200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666041" y="25526999"/>
          <a:ext cx="1331902" cy="13239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nquiries.library.leeds.ac.uk/Users/femcoltd/Dropbox/phd/lab/experiments/1-20/SECLR%20CAAL%20cycle9%20acetic%20acid%20650C-50,150-N2-27,%20sc-3,302microns%201-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nquiries.library.leeds.ac.uk/Users/femcoltd/Dropbox/phd/lab/experimentsmain%20(pre-pc1128's%20conflicted%20copy%202016-08-2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 1"/>
      <sheetName val="data input 2"/>
      <sheetName val="Wet products and H2 yield"/>
      <sheetName val="simultaneous equations"/>
      <sheetName val="Conversion"/>
      <sheetName val="NiO --&gt; Ni rate"/>
      <sheetName val="Sorption enhancement"/>
      <sheetName val="SELECTIVITIES and H2 yield"/>
      <sheetName val="NH3 (L) with SC"/>
      <sheetName val="EQUIL"/>
      <sheetName val="Thermoequil"/>
    </sheetNames>
    <sheetDataSet>
      <sheetData sheetId="0"/>
      <sheetData sheetId="1"/>
      <sheetData sheetId="2">
        <row r="36">
          <cell r="AG36">
            <v>9.5256707668719134</v>
          </cell>
        </row>
        <row r="37">
          <cell r="AG37">
            <v>9.0795314594947705</v>
          </cell>
        </row>
        <row r="38">
          <cell r="AG38">
            <v>9.5022510744434197</v>
          </cell>
        </row>
        <row r="39">
          <cell r="AG39">
            <v>9.5650799766995949</v>
          </cell>
        </row>
        <row r="40">
          <cell r="AG40">
            <v>9.9771876730378342</v>
          </cell>
        </row>
        <row r="41">
          <cell r="AG41">
            <v>10.130072288247884</v>
          </cell>
        </row>
        <row r="42">
          <cell r="AG42">
            <v>9.995463377056435</v>
          </cell>
        </row>
        <row r="43">
          <cell r="AG43">
            <v>10.076898891894981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riments"/>
      <sheetName val="10 cycles clr"/>
      <sheetName val="ICP_MS"/>
      <sheetName val="TOC"/>
      <sheetName val="CHNS"/>
      <sheetName val="Carbon Oxidised and carbon bal "/>
      <sheetName val="Sheet3"/>
      <sheetName val="Effect of T Of oxidation"/>
      <sheetName val="BET"/>
      <sheetName val="Standard deviation"/>
      <sheetName val="Sheet1"/>
      <sheetName val="Process gas outputs"/>
      <sheetName val="10 cycles"/>
      <sheetName val="compare cat at 600"/>
      <sheetName val="Effect of sand dilution"/>
      <sheetName val="Steam reforming "/>
      <sheetName val="sorption enhanced reforming"/>
      <sheetName val="20 cycles"/>
      <sheetName val="cycles at 250"/>
      <sheetName val="experimentsmain (pre-pc1128's c"/>
    </sheetNames>
    <sheetDataSet>
      <sheetData sheetId="0"/>
      <sheetData sheetId="1"/>
      <sheetData sheetId="2"/>
      <sheetData sheetId="3">
        <row r="37">
          <cell r="E37">
            <v>68.377210862499993</v>
          </cell>
        </row>
        <row r="38">
          <cell r="E38">
            <v>153.54870199749999</v>
          </cell>
        </row>
        <row r="39">
          <cell r="E39">
            <v>116.351503804</v>
          </cell>
        </row>
        <row r="40">
          <cell r="E40">
            <v>47.486895394149997</v>
          </cell>
        </row>
        <row r="41">
          <cell r="E41">
            <v>34.162814560599998</v>
          </cell>
        </row>
      </sheetData>
      <sheetData sheetId="4">
        <row r="21">
          <cell r="J21">
            <v>1.5281967520713806</v>
          </cell>
        </row>
      </sheetData>
      <sheetData sheetId="5">
        <row r="3">
          <cell r="Q3" t="str">
            <v>Cin gas SECLR</v>
          </cell>
          <cell r="R3" t="str">
            <v>C oxidised (SECLR)</v>
          </cell>
          <cell r="S3" t="str">
            <v>C condensate</v>
          </cell>
        </row>
        <row r="4">
          <cell r="J4" t="str">
            <v>Carbonation time (s)</v>
          </cell>
        </row>
        <row r="5">
          <cell r="G5">
            <v>1</v>
          </cell>
          <cell r="J5">
            <v>3150</v>
          </cell>
          <cell r="Q5">
            <v>55.830805892191734</v>
          </cell>
          <cell r="R5">
            <v>44.095858044165318</v>
          </cell>
          <cell r="S5">
            <v>7.3336063642924873E-2</v>
          </cell>
        </row>
        <row r="6">
          <cell r="G6">
            <v>2</v>
          </cell>
          <cell r="J6">
            <v>2700</v>
          </cell>
          <cell r="Q6">
            <v>47.127019450633405</v>
          </cell>
          <cell r="R6">
            <v>52.842940324188056</v>
          </cell>
          <cell r="S6">
            <v>3.0040225178537456E-2</v>
          </cell>
        </row>
        <row r="7">
          <cell r="G7">
            <v>3</v>
          </cell>
          <cell r="J7">
            <v>2850</v>
          </cell>
          <cell r="Q7">
            <v>46.989895929330963</v>
          </cell>
          <cell r="R7">
            <v>52.997458455614257</v>
          </cell>
          <cell r="S7">
            <v>1.2645615054785795E-2</v>
          </cell>
        </row>
        <row r="8">
          <cell r="G8">
            <v>4</v>
          </cell>
          <cell r="J8">
            <v>2700</v>
          </cell>
          <cell r="Q8">
            <v>56.585057118333438</v>
          </cell>
          <cell r="R8">
            <v>43.386864373680886</v>
          </cell>
          <cell r="S8">
            <v>2.8078507985692117E-2</v>
          </cell>
        </row>
        <row r="9">
          <cell r="G9">
            <v>5</v>
          </cell>
          <cell r="J9">
            <v>2550</v>
          </cell>
          <cell r="Q9">
            <v>47.138619798554892</v>
          </cell>
          <cell r="R9">
            <v>52.837526177136354</v>
          </cell>
          <cell r="S9">
            <v>2.3854024308749791E-2</v>
          </cell>
        </row>
        <row r="10">
          <cell r="G10">
            <v>6</v>
          </cell>
          <cell r="J10">
            <v>2550</v>
          </cell>
          <cell r="Q10">
            <v>47.874358822693566</v>
          </cell>
          <cell r="R10">
            <v>52.098181975800543</v>
          </cell>
        </row>
        <row r="11">
          <cell r="G11">
            <v>7</v>
          </cell>
          <cell r="J11">
            <v>2700</v>
          </cell>
          <cell r="Q11">
            <v>60.7882453744811</v>
          </cell>
          <cell r="R11">
            <v>39.183063697266384</v>
          </cell>
        </row>
        <row r="12">
          <cell r="G12">
            <v>8</v>
          </cell>
          <cell r="J12">
            <v>2700</v>
          </cell>
          <cell r="Q12">
            <v>53.131581579889051</v>
          </cell>
          <cell r="R12">
            <v>46.847379133138382</v>
          </cell>
        </row>
        <row r="13">
          <cell r="G13">
            <v>9</v>
          </cell>
          <cell r="J13">
            <v>2250</v>
          </cell>
          <cell r="Q13">
            <v>52.449503237216852</v>
          </cell>
          <cell r="R13">
            <v>47.513384875890608</v>
          </cell>
        </row>
        <row r="14">
          <cell r="G14">
            <v>10</v>
          </cell>
          <cell r="J14">
            <v>2400</v>
          </cell>
          <cell r="Q14">
            <v>59.423878547001507</v>
          </cell>
          <cell r="R14">
            <v>40.548689149643124</v>
          </cell>
        </row>
        <row r="15">
          <cell r="G15">
            <v>11</v>
          </cell>
          <cell r="J15">
            <v>1800</v>
          </cell>
          <cell r="Q15">
            <v>54.439668185061521</v>
          </cell>
          <cell r="R15">
            <v>45.536851455629318</v>
          </cell>
        </row>
        <row r="16">
          <cell r="G16">
            <v>12</v>
          </cell>
          <cell r="J16">
            <v>1950</v>
          </cell>
          <cell r="Q16">
            <v>54.427982976323463</v>
          </cell>
          <cell r="R16">
            <v>45.533423204638623</v>
          </cell>
        </row>
        <row r="17">
          <cell r="G17">
            <v>13</v>
          </cell>
          <cell r="J17">
            <v>1350</v>
          </cell>
          <cell r="Q17">
            <v>56.086465411235444</v>
          </cell>
          <cell r="R17">
            <v>43.887313340915703</v>
          </cell>
        </row>
        <row r="18">
          <cell r="G18">
            <v>14</v>
          </cell>
          <cell r="J18">
            <v>1500</v>
          </cell>
          <cell r="Q18">
            <v>59.14461255297573</v>
          </cell>
          <cell r="R18">
            <v>40.825191711256942</v>
          </cell>
        </row>
        <row r="19">
          <cell r="G19">
            <v>15</v>
          </cell>
          <cell r="J19">
            <v>1500</v>
          </cell>
          <cell r="Q19">
            <v>64.333239709735011</v>
          </cell>
          <cell r="R19">
            <v>35.634143740996436</v>
          </cell>
        </row>
        <row r="20">
          <cell r="G20">
            <v>16</v>
          </cell>
          <cell r="J20">
            <v>1650</v>
          </cell>
          <cell r="Q20">
            <v>73.840104381601833</v>
          </cell>
          <cell r="R20">
            <v>26.100175560670351</v>
          </cell>
        </row>
        <row r="21">
          <cell r="G21">
            <v>17</v>
          </cell>
          <cell r="J21">
            <v>1650</v>
          </cell>
          <cell r="Q21">
            <v>71.108365589676765</v>
          </cell>
          <cell r="R21">
            <v>28.837110886024547</v>
          </cell>
        </row>
        <row r="22">
          <cell r="G22">
            <v>18</v>
          </cell>
          <cell r="J22">
            <v>1800</v>
          </cell>
          <cell r="Q22">
            <v>59.436332457336249</v>
          </cell>
          <cell r="R22">
            <v>40.520168953041363</v>
          </cell>
        </row>
        <row r="23">
          <cell r="G23">
            <v>19</v>
          </cell>
          <cell r="J23">
            <v>1950</v>
          </cell>
          <cell r="Q23">
            <v>70.943930162560093</v>
          </cell>
          <cell r="R23">
            <v>29.007166560489484</v>
          </cell>
        </row>
        <row r="24">
          <cell r="G24">
            <v>20</v>
          </cell>
          <cell r="J24">
            <v>1800</v>
          </cell>
          <cell r="Q24">
            <v>86.422673367516893</v>
          </cell>
          <cell r="R24">
            <v>13.532561568536474</v>
          </cell>
        </row>
        <row r="52">
          <cell r="P52" t="str">
            <v>Cin gas (CLR)</v>
          </cell>
          <cell r="Q52" t="str">
            <v>C oxidised (CLR)</v>
          </cell>
        </row>
        <row r="54">
          <cell r="G54">
            <v>1</v>
          </cell>
          <cell r="P54">
            <v>92.612666935359911</v>
          </cell>
          <cell r="Q54">
            <v>7.3582448363653814</v>
          </cell>
        </row>
        <row r="55">
          <cell r="G55">
            <v>2</v>
          </cell>
          <cell r="P55">
            <v>90.39352214943311</v>
          </cell>
          <cell r="Q55">
            <v>9.5374211748092055</v>
          </cell>
        </row>
        <row r="56">
          <cell r="G56">
            <v>3</v>
          </cell>
          <cell r="P56">
            <v>85.824396828315201</v>
          </cell>
          <cell r="Q56">
            <v>14.125888733916728</v>
          </cell>
        </row>
        <row r="57">
          <cell r="G57">
            <v>4</v>
          </cell>
          <cell r="P57">
            <v>89.687857252758889</v>
          </cell>
          <cell r="Q57">
            <v>10.292302989521865</v>
          </cell>
        </row>
        <row r="58">
          <cell r="G58">
            <v>5</v>
          </cell>
          <cell r="P58">
            <v>87.918906038596262</v>
          </cell>
          <cell r="Q58">
            <v>12.065891645351602</v>
          </cell>
        </row>
        <row r="99">
          <cell r="H99" t="str">
            <v>SECLR</v>
          </cell>
          <cell r="I99" t="str">
            <v>CLR</v>
          </cell>
        </row>
        <row r="100">
          <cell r="G100">
            <v>1</v>
          </cell>
          <cell r="H100">
            <v>1950</v>
          </cell>
          <cell r="I100">
            <v>1200</v>
          </cell>
        </row>
        <row r="101">
          <cell r="G101">
            <v>2</v>
          </cell>
          <cell r="H101">
            <v>1800</v>
          </cell>
          <cell r="I101">
            <v>900</v>
          </cell>
        </row>
        <row r="102">
          <cell r="G102">
            <v>3</v>
          </cell>
          <cell r="H102">
            <v>1500</v>
          </cell>
          <cell r="I102">
            <v>1050</v>
          </cell>
        </row>
        <row r="103">
          <cell r="G103">
            <v>4</v>
          </cell>
          <cell r="H103">
            <v>1500</v>
          </cell>
          <cell r="I103">
            <v>1050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 t="str">
            <v>Fuel conversion 650</v>
          </cell>
          <cell r="C3" t="str">
            <v>Water conversion 650</v>
          </cell>
          <cell r="D3" t="str">
            <v>Sel to CO2</v>
          </cell>
          <cell r="E3" t="str">
            <v>Sel to CO</v>
          </cell>
          <cell r="F3" t="str">
            <v>Sel to CH4</v>
          </cell>
          <cell r="G3" t="str">
            <v>Purity without sorption</v>
          </cell>
          <cell r="H3" t="str">
            <v>Yield 650 C</v>
          </cell>
        </row>
        <row r="4">
          <cell r="A4">
            <v>1</v>
          </cell>
          <cell r="B4">
            <v>91.763789924579328</v>
          </cell>
          <cell r="C4">
            <v>19.536873624864398</v>
          </cell>
          <cell r="D4">
            <v>77.099999999999994</v>
          </cell>
          <cell r="E4">
            <v>22.4</v>
          </cell>
          <cell r="F4">
            <v>0.5</v>
          </cell>
          <cell r="G4">
            <v>61.93</v>
          </cell>
          <cell r="H4">
            <v>10.017964586654658</v>
          </cell>
          <cell r="L4">
            <v>63.144727737265129</v>
          </cell>
          <cell r="M4">
            <v>66.597398409460027</v>
          </cell>
        </row>
        <row r="5">
          <cell r="A5">
            <v>2</v>
          </cell>
          <cell r="B5">
            <v>80.897515627098457</v>
          </cell>
          <cell r="C5">
            <v>17.940955245776333</v>
          </cell>
          <cell r="D5">
            <v>80.599999999999994</v>
          </cell>
          <cell r="E5">
            <v>18.399999999999999</v>
          </cell>
          <cell r="F5">
            <v>0.9</v>
          </cell>
          <cell r="G5">
            <v>63.144727737265129</v>
          </cell>
          <cell r="H5">
            <v>8.933384224703536</v>
          </cell>
          <cell r="L5">
            <v>63.144727737265129</v>
          </cell>
          <cell r="M5">
            <v>66.597398409460027</v>
          </cell>
        </row>
        <row r="6">
          <cell r="A6">
            <v>3</v>
          </cell>
          <cell r="B6">
            <v>81.10416755652605</v>
          </cell>
          <cell r="C6">
            <v>18.89566422492295</v>
          </cell>
          <cell r="D6">
            <v>81</v>
          </cell>
          <cell r="E6">
            <v>17.600000000000001</v>
          </cell>
          <cell r="F6">
            <v>1.4</v>
          </cell>
          <cell r="G6">
            <v>62.48</v>
          </cell>
          <cell r="H6">
            <v>9.0885378184248982</v>
          </cell>
          <cell r="L6">
            <v>63.144727737265129</v>
          </cell>
          <cell r="M6">
            <v>66.597398409460027</v>
          </cell>
        </row>
        <row r="7">
          <cell r="A7">
            <v>4</v>
          </cell>
          <cell r="B7">
            <v>83.91</v>
          </cell>
          <cell r="C7">
            <v>18.329999999999998</v>
          </cell>
          <cell r="D7">
            <v>79.7</v>
          </cell>
          <cell r="E7">
            <v>18.399999999999999</v>
          </cell>
          <cell r="F7">
            <v>1.9</v>
          </cell>
          <cell r="G7">
            <v>61.77</v>
          </cell>
          <cell r="H7">
            <v>9.1</v>
          </cell>
          <cell r="L7">
            <v>63.144727737265129</v>
          </cell>
          <cell r="M7">
            <v>66.597398409460027</v>
          </cell>
        </row>
        <row r="8">
          <cell r="A8">
            <v>5</v>
          </cell>
          <cell r="B8">
            <v>82.890446450465745</v>
          </cell>
          <cell r="C8">
            <v>20.288268921993303</v>
          </cell>
          <cell r="D8">
            <v>81.099999999999994</v>
          </cell>
          <cell r="E8">
            <v>17.8</v>
          </cell>
          <cell r="F8">
            <v>1.1000000000000001</v>
          </cell>
          <cell r="G8">
            <v>63.12</v>
          </cell>
          <cell r="H8">
            <v>9.5234169469693857</v>
          </cell>
          <cell r="L8">
            <v>63.144727737265129</v>
          </cell>
          <cell r="M8">
            <v>66.597398409460027</v>
          </cell>
        </row>
        <row r="9">
          <cell r="A9">
            <v>6</v>
          </cell>
        </row>
        <row r="29">
          <cell r="N29" t="str">
            <v>overall efficiency max conversion</v>
          </cell>
          <cell r="O29" t="str">
            <v>efficiency at end of breakthrough 650C</v>
          </cell>
          <cell r="P29" t="str">
            <v>efficiency at Pre break phase 650C</v>
          </cell>
        </row>
        <row r="30">
          <cell r="A30">
            <v>1</v>
          </cell>
          <cell r="N30">
            <v>100</v>
          </cell>
          <cell r="O30">
            <v>98.673457392885666</v>
          </cell>
          <cell r="P30">
            <v>80.332723206887977</v>
          </cell>
          <cell r="U30">
            <v>8.6961472184167476</v>
          </cell>
        </row>
        <row r="31">
          <cell r="A31">
            <v>2</v>
          </cell>
          <cell r="N31">
            <v>84.1358368328615</v>
          </cell>
          <cell r="O31">
            <v>82.531674020241098</v>
          </cell>
          <cell r="P31">
            <v>70.377459649215723</v>
          </cell>
          <cell r="U31">
            <v>7.6663867749536232</v>
          </cell>
        </row>
        <row r="32">
          <cell r="A32">
            <v>3</v>
          </cell>
          <cell r="N32">
            <v>84.497236524514435</v>
          </cell>
          <cell r="O32">
            <v>79.394629729679721</v>
          </cell>
          <cell r="P32">
            <v>58.283351681894864</v>
          </cell>
          <cell r="U32">
            <v>7.6559883144450724</v>
          </cell>
        </row>
        <row r="33">
          <cell r="A33">
            <v>4</v>
          </cell>
          <cell r="N33">
            <v>95.019355213053075</v>
          </cell>
          <cell r="O33">
            <v>79.095242249636925</v>
          </cell>
          <cell r="P33">
            <v>53.371954400273069</v>
          </cell>
          <cell r="U33">
            <v>7.8823748441551018</v>
          </cell>
        </row>
        <row r="34">
          <cell r="A34">
            <v>5</v>
          </cell>
          <cell r="N34">
            <v>74.96736229455945</v>
          </cell>
          <cell r="O34">
            <v>68.655349071604576</v>
          </cell>
          <cell r="P34">
            <v>51.721935261244056</v>
          </cell>
          <cell r="U34">
            <v>7.8211641529576692</v>
          </cell>
        </row>
      </sheetData>
      <sheetData sheetId="18">
        <row r="3">
          <cell r="B3" t="str">
            <v>Fuel conversion 250</v>
          </cell>
          <cell r="C3" t="str">
            <v>Water conversion 250</v>
          </cell>
          <cell r="D3" t="str">
            <v>Sel to CO2</v>
          </cell>
          <cell r="E3" t="str">
            <v>Sel to CO</v>
          </cell>
          <cell r="F3" t="str">
            <v>Sel to CH4</v>
          </cell>
          <cell r="G3" t="str">
            <v>Purity</v>
          </cell>
          <cell r="H3" t="str">
            <v>Yield 250 C</v>
          </cell>
        </row>
        <row r="4">
          <cell r="A4">
            <v>1</v>
          </cell>
          <cell r="B4">
            <v>101.90959935336903</v>
          </cell>
          <cell r="C4">
            <v>26.075214418640837</v>
          </cell>
          <cell r="D4">
            <v>76.3</v>
          </cell>
          <cell r="E4">
            <v>22.8</v>
          </cell>
          <cell r="F4">
            <v>0.9</v>
          </cell>
          <cell r="G4">
            <v>63.63</v>
          </cell>
          <cell r="H4">
            <v>11.959833047735602</v>
          </cell>
        </row>
        <row r="5">
          <cell r="A5">
            <v>2</v>
          </cell>
          <cell r="B5">
            <v>102.23764783012005</v>
          </cell>
          <cell r="C5">
            <v>25.383694546948959</v>
          </cell>
          <cell r="D5">
            <v>73.900000000000006</v>
          </cell>
          <cell r="E5">
            <v>20.5</v>
          </cell>
          <cell r="F5">
            <v>5.6</v>
          </cell>
          <cell r="G5">
            <v>62.01</v>
          </cell>
          <cell r="H5">
            <v>11.200531630313732</v>
          </cell>
        </row>
        <row r="6">
          <cell r="A6">
            <v>3</v>
          </cell>
          <cell r="B6">
            <v>102.11794025335968</v>
          </cell>
          <cell r="C6">
            <v>26.493506143633301</v>
          </cell>
          <cell r="D6">
            <v>76.400000000000006</v>
          </cell>
          <cell r="E6">
            <v>17.600000000000001</v>
          </cell>
          <cell r="F6">
            <v>6</v>
          </cell>
          <cell r="G6">
            <v>62.39</v>
          </cell>
          <cell r="H6">
            <v>11.35806621702142</v>
          </cell>
        </row>
        <row r="7">
          <cell r="A7">
            <v>4</v>
          </cell>
          <cell r="B7">
            <v>103.56845442511413</v>
          </cell>
          <cell r="C7">
            <v>26.932175863852837</v>
          </cell>
          <cell r="D7">
            <v>76</v>
          </cell>
          <cell r="E7">
            <v>21.1</v>
          </cell>
          <cell r="F7">
            <v>2.9</v>
          </cell>
          <cell r="G7">
            <v>63.27</v>
          </cell>
          <cell r="H7">
            <v>11.964645479561639</v>
          </cell>
        </row>
        <row r="8">
          <cell r="A8">
            <v>5</v>
          </cell>
          <cell r="B8">
            <v>96.991694442967045</v>
          </cell>
          <cell r="C8">
            <v>30.680759280229609</v>
          </cell>
          <cell r="D8">
            <v>78.3</v>
          </cell>
          <cell r="E8">
            <v>20.6</v>
          </cell>
          <cell r="F8">
            <v>1.1000000000000001</v>
          </cell>
          <cell r="G8">
            <v>65.849999999999994</v>
          </cell>
          <cell r="H8">
            <v>12.536154492051644</v>
          </cell>
        </row>
        <row r="29">
          <cell r="I29" t="str">
            <v>Maximum conversion</v>
          </cell>
          <cell r="J29" t="str">
            <v>Efficiency Pb</v>
          </cell>
          <cell r="K29" t="str">
            <v>Efficiency Bt</v>
          </cell>
          <cell r="L29" t="str">
            <v>Total Efficiency</v>
          </cell>
          <cell r="N29" t="str">
            <v>overall efficiency max conversion</v>
          </cell>
          <cell r="O29" t="str">
            <v>efficiency at end of breakthrough 250C</v>
          </cell>
          <cell r="P29" t="str">
            <v>efficiency at end of Pre-break 250C</v>
          </cell>
        </row>
        <row r="30">
          <cell r="A30">
            <v>1</v>
          </cell>
          <cell r="I30">
            <v>44.220840586160698</v>
          </cell>
          <cell r="J30">
            <v>82.399370478001828</v>
          </cell>
          <cell r="K30">
            <v>13.825806628348701</v>
          </cell>
          <cell r="L30">
            <v>96.225177106350529</v>
          </cell>
          <cell r="N30">
            <v>100</v>
          </cell>
          <cell r="O30">
            <v>96.225177106350529</v>
          </cell>
          <cell r="P30">
            <v>82.399370478001813</v>
          </cell>
          <cell r="R30">
            <v>9.6576316178216945</v>
          </cell>
        </row>
        <row r="31">
          <cell r="A31">
            <v>2</v>
          </cell>
          <cell r="I31">
            <v>44.596696741518151</v>
          </cell>
          <cell r="J31">
            <v>85.099548612289396</v>
          </cell>
          <cell r="K31">
            <v>13.532734221202091</v>
          </cell>
          <cell r="L31">
            <v>98.632282833491487</v>
          </cell>
          <cell r="N31">
            <v>100.8499525345411</v>
          </cell>
          <cell r="O31">
            <v>99.470610421310496</v>
          </cell>
          <cell r="P31">
            <v>85.822854382602586</v>
          </cell>
          <cell r="R31">
            <v>9.5664456287510511</v>
          </cell>
        </row>
        <row r="32">
          <cell r="A32">
            <v>3</v>
          </cell>
          <cell r="I32">
            <v>44.696611564260593</v>
          </cell>
          <cell r="J32">
            <v>74.503819139470977</v>
          </cell>
          <cell r="K32">
            <v>22.00184239497446</v>
          </cell>
          <cell r="L32">
            <v>96.505661534445437</v>
          </cell>
          <cell r="N32">
            <v>101.07589763512725</v>
          </cell>
          <cell r="O32">
            <v>97.543963664658435</v>
          </cell>
          <cell r="P32">
            <v>75.305403967672021</v>
          </cell>
          <cell r="R32">
            <v>9.3320504329370522</v>
          </cell>
        </row>
        <row r="33">
          <cell r="A33">
            <v>4</v>
          </cell>
          <cell r="I33">
            <v>42.668118109050297</v>
          </cell>
          <cell r="J33">
            <v>73.385574122139801</v>
          </cell>
          <cell r="K33">
            <v>24.656377546174511</v>
          </cell>
          <cell r="L33">
            <v>98.041951668314312</v>
          </cell>
          <cell r="N33">
            <v>96.488708815733503</v>
          </cell>
          <cell r="O33">
            <v>94.599413262501969</v>
          </cell>
          <cell r="P33">
            <v>70.808792927465745</v>
          </cell>
          <cell r="R33">
            <v>9.6068328318481253</v>
          </cell>
        </row>
        <row r="34">
          <cell r="A34">
            <v>5</v>
          </cell>
          <cell r="I34">
            <v>45.529331258567147</v>
          </cell>
          <cell r="J34">
            <v>74.359664678241103</v>
          </cell>
          <cell r="K34">
            <v>24.993094612414851</v>
          </cell>
          <cell r="L34">
            <v>99.352759290655953</v>
          </cell>
          <cell r="N34">
            <v>102.95899095327454</v>
          </cell>
          <cell r="O34">
            <v>102.29259844989508</v>
          </cell>
          <cell r="P34">
            <v>76.559960428955534</v>
          </cell>
          <cell r="R34">
            <v>9.1369032384573732</v>
          </cell>
        </row>
      </sheetData>
      <sheetData sheetId="19" refreshError="1"/>
    </sheetDataSet>
  </externalBook>
</externalLink>
</file>

<file path=xl/tables/table1.xml><?xml version="1.0" encoding="utf-8"?>
<table xmlns="http://schemas.openxmlformats.org/spreadsheetml/2006/main" id="1" name="Table1" displayName="Table1" ref="A3:H23" totalsRowShown="0" headerRowDxfId="29">
  <autoFilter ref="A3:H23"/>
  <tableColumns count="8">
    <tableColumn id="1" name="cycle number" dataDxfId="28"/>
    <tableColumn id="2" name="Fuel conversion 650" dataDxfId="27"/>
    <tableColumn id="3" name="Water conversion 650" dataDxfId="26"/>
    <tableColumn id="4" name="Sel to CO2" dataDxfId="25"/>
    <tableColumn id="5" name="Sel to CO"/>
    <tableColumn id="6" name="Sel to CH4"/>
    <tableColumn id="7" name="Purity without sorption" dataDxfId="24"/>
    <tableColumn id="8" name="Yield 650 C" dataDxfId="23"/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29:U49" totalsRowShown="0">
  <autoFilter ref="A29:U49"/>
  <tableColumns count="21">
    <tableColumn id="1" name="cycle number"/>
    <tableColumn id="2" name="Time (PB)"/>
    <tableColumn id="3" name="Time (BT)"/>
    <tableColumn id="4" name="Total Carb Time" dataDxfId="22">
      <calculatedColumnFormula>Table2[[#This Row],[Time (PB)]]+Table2[[#This Row],[Time (BT)]]</calculatedColumnFormula>
    </tableColumn>
    <tableColumn id="5" name="Column3" dataDxfId="21">
      <calculatedColumnFormula>Table2[[#This Row],[Total Carb Time]]-150</calculatedColumnFormula>
    </tableColumn>
    <tableColumn id="6" name="Purity (PB)"/>
    <tableColumn id="7" name="sorptiopn enhanced"/>
    <tableColumn id="8" name="Water Conversion"/>
    <tableColumn id="9" name="Nco2"/>
    <tableColumn id="10" name="Total conversion"/>
    <tableColumn id="11" name="Efficiency Pb"/>
    <tableColumn id="12" name="Efficiency Bt">
      <calculatedColumnFormula>[2]!Table1728[[#This Row],[Total Efficiency]]-[2]!Table1728[[#This Row],[Efficiency Pb]]</calculatedColumnFormula>
    </tableColumn>
    <tableColumn id="13" name="Total Efficiency"/>
    <tableColumn id="14" name="overall efficiency max conversion" dataDxfId="20">
      <calculatedColumnFormula>Table2[[#This Row],[Total conversion]]/48.8113018348911*100</calculatedColumnFormula>
    </tableColumn>
    <tableColumn id="15" name="efficiency at end of breakthrough 650C" dataDxfId="19">
      <calculatedColumnFormula>Table2[[#This Row],[Total Efficiency]]*Table2[[#This Row],[overall efficiency max conversion]]/100</calculatedColumnFormula>
    </tableColumn>
    <tableColumn id="16" name="efficiency at Pre break phase 650C" dataDxfId="18">
      <calculatedColumnFormula>Table2[[#This Row],[overall efficiency max conversion]]*Table2[[#This Row],[Efficiency Pb]]/100</calculatedColumnFormula>
    </tableColumn>
    <tableColumn id="17" name="Column1" dataDxfId="17">
      <calculatedColumnFormula>Table2[[#This Row],[Efficiency Pb]]*Table2[[#This Row],[Total conversion]]/100</calculatedColumnFormula>
    </tableColumn>
    <tableColumn id="18" name="Equilibrium"/>
    <tableColumn id="19" name="Water Conversion (PB)" dataDxfId="16">
      <calculatedColumnFormula>Table2[[#This Row],[Water Conversion]]*100</calculatedColumnFormula>
    </tableColumn>
    <tableColumn id="20" name="with no sorption enhancement"/>
    <tableColumn id="21" name="Column2" dataDxfId="15">
      <calculatedColumnFormula>Table2[[#This Row],[Nco2]]*1000000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54:E74" totalsRowShown="0" headerRowDxfId="14">
  <autoFilter ref="A54:E74"/>
  <tableColumns count="5">
    <tableColumn id="1" name="cycle number"/>
    <tableColumn id="2" name="Nio-Ni rate"/>
    <tableColumn id="3" name="Time to max red"/>
    <tableColumn id="4" name="% Red"/>
    <tableColumn id="5" name="Ni reduction rate">
      <calculatedColumnFormula>B55*1000000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4" name="Table178" displayName="Table178" ref="A3:H12" totalsRowShown="0">
  <autoFilter ref="A3:H12"/>
  <tableColumns count="8">
    <tableColumn id="1" name="cycle number"/>
    <tableColumn id="2" name="Fuel conversion 250"/>
    <tableColumn id="3" name="Water conversion 250"/>
    <tableColumn id="4" name="Sel to CO2"/>
    <tableColumn id="5" name="Sel to CO"/>
    <tableColumn id="6" name="Sel to CH4"/>
    <tableColumn id="7" name="Purity"/>
    <tableColumn id="8" name="Yield 250 C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e172829" displayName="Table172829" ref="A29:R34" totalsRowShown="0">
  <autoFilter ref="A29:R34"/>
  <tableColumns count="18">
    <tableColumn id="1" name="cycle number"/>
    <tableColumn id="2" name="Time (PB)"/>
    <tableColumn id="10" name="Time (BT)"/>
    <tableColumn id="12" name="Total Carb Time" dataDxfId="13">
      <calculatedColumnFormula>Table172829[[#This Row],[Time (PB)]]+Table172829[[#This Row],[Time (BT)]]</calculatedColumnFormula>
    </tableColumn>
    <tableColumn id="3" name="Purity" dataDxfId="12"/>
    <tableColumn id="4" name="Hydrogen production" dataDxfId="11"/>
    <tableColumn id="5" name="Water Conversion" dataDxfId="10"/>
    <tableColumn id="6" name="Nco2" dataDxfId="9"/>
    <tableColumn id="7" name="Maximum conversion" dataDxfId="8"/>
    <tableColumn id="8" name="Efficiency Pb" dataDxfId="7"/>
    <tableColumn id="9" name="Efficiency Bt" dataDxfId="6">
      <calculatedColumnFormula>Table172829[[#This Row],[Total Efficiency]]-Table172829[[#This Row],[Efficiency Pb]]</calculatedColumnFormula>
    </tableColumn>
    <tableColumn id="11" name="Total Efficiency" dataDxfId="5"/>
    <tableColumn id="16" name="time at max "/>
    <tableColumn id="13" name="overall efficiency max conversion" dataDxfId="4">
      <calculatedColumnFormula>Table172829[[#This Row],[Maximum conversion]]/$I$30*100</calculatedColumnFormula>
    </tableColumn>
    <tableColumn id="14" name="efficiency at end of breakthrough 250C" dataDxfId="3">
      <calculatedColumnFormula>Table172829[[#This Row],[Total Efficiency]]*Table172829[[#This Row],[overall efficiency max conversion]]/100</calculatedColumnFormula>
    </tableColumn>
    <tableColumn id="15" name="efficiency at end of Pre-break 250C" dataDxfId="2">
      <calculatedColumnFormula>Table172829[[#This Row],[Efficiency Pb]]*Table172829[[#This Row],[overall efficiency max conversion]]/100</calculatedColumnFormula>
    </tableColumn>
    <tableColumn id="17" name="Column1" dataDxfId="1">
      <calculatedColumnFormula>Table172829[[#This Row],[Efficiency Pb]]*Table172829[[#This Row],[Maximum conversion]]/100</calculatedColumnFormula>
    </tableColumn>
    <tableColumn id="18" name="Column2" dataDxfId="0">
      <calculatedColumnFormula>Table172829[[#This Row],[Nco2]]*1000000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74"/>
  <sheetViews>
    <sheetView tabSelected="1" topLeftCell="A26" workbookViewId="0">
      <selection activeCell="D27" sqref="D27"/>
    </sheetView>
  </sheetViews>
  <sheetFormatPr defaultRowHeight="15" x14ac:dyDescent="0.25"/>
  <cols>
    <col min="1" max="1" width="15" customWidth="1"/>
    <col min="2" max="2" width="13" customWidth="1"/>
    <col min="3" max="3" width="17.42578125" customWidth="1"/>
    <col min="4" max="4" width="16.85546875" customWidth="1"/>
    <col min="5" max="5" width="11" customWidth="1"/>
    <col min="6" max="6" width="12.5703125" customWidth="1"/>
    <col min="7" max="7" width="20.85546875" customWidth="1"/>
    <col min="8" max="8" width="19" customWidth="1"/>
    <col min="10" max="10" width="17.7109375" customWidth="1"/>
    <col min="11" max="11" width="14.42578125" customWidth="1"/>
    <col min="12" max="12" width="14" customWidth="1"/>
    <col min="13" max="13" width="16.5703125" customWidth="1"/>
    <col min="14" max="14" width="32.7109375" customWidth="1"/>
    <col min="15" max="15" width="37.140625" customWidth="1"/>
    <col min="16" max="16" width="33.140625" customWidth="1"/>
    <col min="17" max="17" width="11" customWidth="1"/>
    <col min="18" max="18" width="13.42578125" customWidth="1"/>
    <col min="19" max="19" width="23.140625" customWidth="1"/>
    <col min="20" max="20" width="30.42578125" customWidth="1"/>
    <col min="21" max="21" width="11" customWidth="1"/>
  </cols>
  <sheetData>
    <row r="2" spans="1:17" x14ac:dyDescent="0.25">
      <c r="A2" s="11" t="s">
        <v>0</v>
      </c>
    </row>
    <row r="3" spans="1:17" s="1" customFormat="1" x14ac:dyDescent="0.25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2" t="s">
        <v>38</v>
      </c>
      <c r="J3" s="2" t="s">
        <v>39</v>
      </c>
      <c r="K3" s="2" t="s">
        <v>36</v>
      </c>
      <c r="L3" s="2" t="s">
        <v>37</v>
      </c>
      <c r="M3" s="1" t="s">
        <v>40</v>
      </c>
      <c r="N3" s="1" t="s">
        <v>42</v>
      </c>
      <c r="O3" s="1" t="s">
        <v>41</v>
      </c>
      <c r="P3" s="1" t="s">
        <v>43</v>
      </c>
      <c r="Q3" s="1" t="s">
        <v>44</v>
      </c>
    </row>
    <row r="4" spans="1:17" x14ac:dyDescent="0.25">
      <c r="A4" s="3">
        <v>1</v>
      </c>
      <c r="B4" s="7">
        <v>91.763789924579328</v>
      </c>
      <c r="C4" s="7">
        <v>19.536873624864398</v>
      </c>
      <c r="D4" s="7">
        <v>77.099999999999994</v>
      </c>
      <c r="E4">
        <v>22.4</v>
      </c>
      <c r="F4">
        <v>0.5</v>
      </c>
      <c r="G4" s="7">
        <v>61.93</v>
      </c>
      <c r="H4" s="6">
        <v>10.017964586654658</v>
      </c>
      <c r="I4">
        <v>3.8266588087896261</v>
      </c>
      <c r="J4">
        <v>1.4229746361070876</v>
      </c>
      <c r="K4">
        <v>24.083557706535295</v>
      </c>
      <c r="L4">
        <v>63.144727737265129</v>
      </c>
      <c r="M4">
        <v>66.597398409460027</v>
      </c>
      <c r="N4">
        <v>11.532893151578831</v>
      </c>
      <c r="O4">
        <v>13.380065154038304</v>
      </c>
      <c r="P4">
        <v>0.67</v>
      </c>
      <c r="Q4">
        <v>0.43539897609518019</v>
      </c>
    </row>
    <row r="5" spans="1:17" x14ac:dyDescent="0.25">
      <c r="A5" s="3">
        <v>2</v>
      </c>
      <c r="B5" s="7">
        <v>80.897515627098457</v>
      </c>
      <c r="C5" s="7">
        <v>17.940955245776333</v>
      </c>
      <c r="D5" s="7">
        <v>80.599999999999994</v>
      </c>
      <c r="E5">
        <v>18.399999999999999</v>
      </c>
      <c r="F5">
        <v>0.9</v>
      </c>
      <c r="G5" s="7">
        <v>63.144727737265129</v>
      </c>
      <c r="H5" s="6">
        <v>8.933384224703536</v>
      </c>
      <c r="I5">
        <v>1.5309678238340674</v>
      </c>
      <c r="J5">
        <v>1.9773900903258033</v>
      </c>
      <c r="K5">
        <v>24.083557706535295</v>
      </c>
      <c r="L5">
        <v>63.144727737265129</v>
      </c>
      <c r="M5">
        <v>66.597398409460027</v>
      </c>
      <c r="N5">
        <v>11.532893151578831</v>
      </c>
      <c r="O5">
        <v>13.380065154038304</v>
      </c>
      <c r="P5">
        <v>0.99</v>
      </c>
      <c r="Q5">
        <v>0.45498126825483975</v>
      </c>
    </row>
    <row r="6" spans="1:17" x14ac:dyDescent="0.25">
      <c r="A6" s="3">
        <v>3</v>
      </c>
      <c r="B6" s="7">
        <v>81.10416755652605</v>
      </c>
      <c r="C6" s="7">
        <v>18.89566422492295</v>
      </c>
      <c r="D6" s="7">
        <v>81</v>
      </c>
      <c r="E6">
        <v>17.600000000000001</v>
      </c>
      <c r="F6">
        <v>1.4</v>
      </c>
      <c r="G6" s="7">
        <v>62.48</v>
      </c>
      <c r="H6" s="6">
        <v>9.0885378184248982</v>
      </c>
      <c r="I6">
        <v>2.1221005911177593</v>
      </c>
      <c r="J6">
        <v>3.3280237560139416</v>
      </c>
      <c r="K6">
        <v>24.083557706535295</v>
      </c>
      <c r="L6">
        <v>63.144727737265129</v>
      </c>
      <c r="M6">
        <v>66.597398409460027</v>
      </c>
      <c r="N6">
        <v>11.532893151578831</v>
      </c>
      <c r="O6">
        <v>13.380065154038304</v>
      </c>
      <c r="P6">
        <v>1.53</v>
      </c>
      <c r="Q6">
        <v>0.71974755166733717</v>
      </c>
    </row>
    <row r="7" spans="1:17" x14ac:dyDescent="0.25">
      <c r="A7" s="3">
        <v>4</v>
      </c>
      <c r="B7" s="7">
        <v>83.91</v>
      </c>
      <c r="C7" s="7">
        <v>18.329999999999998</v>
      </c>
      <c r="D7" s="7">
        <v>79.7</v>
      </c>
      <c r="E7">
        <v>18.399999999999999</v>
      </c>
      <c r="F7">
        <v>1.9</v>
      </c>
      <c r="G7" s="7">
        <v>61.77</v>
      </c>
      <c r="H7" s="6">
        <v>9.1</v>
      </c>
      <c r="I7">
        <v>3.6757709457810135</v>
      </c>
      <c r="J7">
        <v>0.74734299802809567</v>
      </c>
      <c r="K7">
        <v>24.083557706535295</v>
      </c>
      <c r="L7">
        <v>63.144727737265129</v>
      </c>
      <c r="M7">
        <v>66.597398409460027</v>
      </c>
      <c r="N7">
        <v>11.532893151578831</v>
      </c>
      <c r="O7">
        <v>13.380065154038304</v>
      </c>
      <c r="P7">
        <v>0.24</v>
      </c>
      <c r="Q7">
        <v>0.37420970425783823</v>
      </c>
    </row>
    <row r="8" spans="1:17" x14ac:dyDescent="0.25">
      <c r="A8" s="3">
        <v>5</v>
      </c>
      <c r="B8" s="7">
        <v>82.890446450465745</v>
      </c>
      <c r="C8" s="7">
        <v>20.288268921993303</v>
      </c>
      <c r="D8" s="7">
        <v>81.099999999999994</v>
      </c>
      <c r="E8">
        <v>17.8</v>
      </c>
      <c r="F8">
        <v>1.1000000000000001</v>
      </c>
      <c r="G8" s="7">
        <v>63.12</v>
      </c>
      <c r="H8" s="6">
        <v>9.5234169469693857</v>
      </c>
      <c r="I8">
        <v>4.6801650477134862</v>
      </c>
      <c r="J8">
        <v>1.8877623816225091</v>
      </c>
      <c r="K8">
        <v>24.083557706535295</v>
      </c>
      <c r="L8">
        <v>63.144727737265129</v>
      </c>
      <c r="M8">
        <v>66.597398409460027</v>
      </c>
      <c r="N8">
        <v>11.532893151578831</v>
      </c>
      <c r="O8">
        <v>13.380065154038304</v>
      </c>
      <c r="P8">
        <v>0.34</v>
      </c>
      <c r="Q8">
        <v>0.412213</v>
      </c>
    </row>
    <row r="9" spans="1:17" x14ac:dyDescent="0.25">
      <c r="A9" s="3">
        <v>6</v>
      </c>
      <c r="B9" s="7">
        <v>87.3488884215638</v>
      </c>
      <c r="C9" s="7">
        <v>20.068911291325353</v>
      </c>
      <c r="D9" s="7">
        <v>80</v>
      </c>
      <c r="E9">
        <v>18.450000000000003</v>
      </c>
      <c r="F9">
        <v>1.55</v>
      </c>
      <c r="G9" s="7">
        <v>62.379999999999995</v>
      </c>
      <c r="H9" s="6">
        <v>9.713447508675241</v>
      </c>
      <c r="I9">
        <v>5.232424</v>
      </c>
      <c r="J9">
        <v>3.4556330000000002</v>
      </c>
      <c r="K9">
        <v>24.083557706535295</v>
      </c>
      <c r="L9">
        <v>63.144727737265129</v>
      </c>
      <c r="M9">
        <v>66.597398409460027</v>
      </c>
      <c r="N9">
        <v>11.532893151578831</v>
      </c>
      <c r="O9">
        <v>13.380065154038304</v>
      </c>
      <c r="P9">
        <v>0.65</v>
      </c>
      <c r="Q9">
        <v>0.65693339660961125</v>
      </c>
    </row>
    <row r="10" spans="1:17" x14ac:dyDescent="0.25">
      <c r="A10" s="3">
        <v>7</v>
      </c>
      <c r="B10" s="7">
        <v>91.807330392661868</v>
      </c>
      <c r="C10" s="7">
        <v>19.849553660657403</v>
      </c>
      <c r="D10" s="7">
        <v>78.900000000000006</v>
      </c>
      <c r="E10">
        <v>19.100000000000001</v>
      </c>
      <c r="F10">
        <v>2</v>
      </c>
      <c r="G10" s="7">
        <v>61.64</v>
      </c>
      <c r="H10" s="6">
        <v>9.9034780703810981</v>
      </c>
      <c r="I10">
        <v>6.5296472652004063</v>
      </c>
      <c r="J10">
        <v>1.9634993784449144</v>
      </c>
      <c r="K10">
        <v>24.083557706535295</v>
      </c>
      <c r="L10">
        <v>63.144727737265129</v>
      </c>
      <c r="M10">
        <v>66.597398409460027</v>
      </c>
      <c r="N10">
        <v>11.532893151578831</v>
      </c>
      <c r="O10">
        <v>13.380065154038304</v>
      </c>
      <c r="P10">
        <v>0.87</v>
      </c>
      <c r="Q10">
        <v>0.70939718344352476</v>
      </c>
    </row>
    <row r="11" spans="1:17" x14ac:dyDescent="0.25">
      <c r="A11" s="3">
        <v>8</v>
      </c>
      <c r="B11" s="7">
        <v>89.563562856735444</v>
      </c>
      <c r="C11" s="7">
        <v>18.538492367237001</v>
      </c>
      <c r="D11" s="7">
        <v>78.8</v>
      </c>
      <c r="E11">
        <v>19.600000000000001</v>
      </c>
      <c r="F11">
        <v>1.6</v>
      </c>
      <c r="G11" s="7">
        <v>61.34</v>
      </c>
      <c r="H11" s="6">
        <v>9.5388016388101615</v>
      </c>
      <c r="I11">
        <v>8.4679328650143084</v>
      </c>
      <c r="J11">
        <v>2.3427992817001666</v>
      </c>
      <c r="K11">
        <v>24.083557706535295</v>
      </c>
      <c r="L11">
        <v>63.144727737265129</v>
      </c>
      <c r="M11">
        <v>66.597398409460027</v>
      </c>
      <c r="N11">
        <v>11.532893151578831</v>
      </c>
      <c r="O11">
        <v>13.380065154038304</v>
      </c>
      <c r="P11">
        <v>0.9</v>
      </c>
      <c r="Q11">
        <v>0.91409643206985791</v>
      </c>
    </row>
    <row r="12" spans="1:17" x14ac:dyDescent="0.25">
      <c r="A12" s="3">
        <v>9</v>
      </c>
      <c r="B12" s="7">
        <v>86.72</v>
      </c>
      <c r="C12" s="7">
        <v>20.059999999999999</v>
      </c>
      <c r="D12" s="7">
        <v>80.5</v>
      </c>
      <c r="E12">
        <v>18.399999999999999</v>
      </c>
      <c r="F12">
        <v>1</v>
      </c>
      <c r="G12" s="7">
        <v>62.58</v>
      </c>
      <c r="H12" s="6">
        <v>9.7315194384683554</v>
      </c>
      <c r="I12">
        <v>3.3000964354213536</v>
      </c>
      <c r="J12">
        <v>0.79348890739042777</v>
      </c>
      <c r="K12">
        <v>24.083557706535295</v>
      </c>
      <c r="L12">
        <v>63.144727737265129</v>
      </c>
      <c r="M12">
        <v>66.597398409460027</v>
      </c>
      <c r="N12">
        <v>11.532893151578831</v>
      </c>
      <c r="O12">
        <v>13.380065154038304</v>
      </c>
      <c r="P12">
        <v>0.2</v>
      </c>
      <c r="Q12">
        <f>STDEV('[1]Wet products and H2 yield'!AG36:AG43)</f>
        <v>0.36953227243776998</v>
      </c>
    </row>
    <row r="13" spans="1:17" x14ac:dyDescent="0.25">
      <c r="A13" s="3">
        <v>10</v>
      </c>
      <c r="B13" s="7">
        <v>85.766240356583964</v>
      </c>
      <c r="C13" s="7">
        <v>18.69299002988858</v>
      </c>
      <c r="D13" s="7">
        <v>79.3</v>
      </c>
      <c r="E13">
        <v>20</v>
      </c>
      <c r="F13">
        <v>0.8</v>
      </c>
      <c r="G13" s="7">
        <v>62.07</v>
      </c>
      <c r="H13" s="6">
        <v>9.4249102480446698</v>
      </c>
      <c r="I13">
        <v>3.6649931558292304</v>
      </c>
      <c r="J13">
        <v>1.7644043148217943</v>
      </c>
      <c r="K13">
        <v>24.083557706535295</v>
      </c>
      <c r="L13">
        <v>63.144727737265129</v>
      </c>
      <c r="M13">
        <v>66.597398409460027</v>
      </c>
      <c r="N13">
        <v>11.532893151578831</v>
      </c>
      <c r="O13">
        <v>13.380065154038304</v>
      </c>
      <c r="P13">
        <v>0.83</v>
      </c>
      <c r="Q13">
        <v>0.47954599845683121</v>
      </c>
    </row>
    <row r="14" spans="1:17" x14ac:dyDescent="0.25">
      <c r="A14" s="3">
        <v>11</v>
      </c>
      <c r="B14" s="7">
        <v>84.61752513780695</v>
      </c>
      <c r="C14" s="7">
        <v>19.691391656322015</v>
      </c>
      <c r="D14" s="7">
        <v>80.3</v>
      </c>
      <c r="E14">
        <v>19</v>
      </c>
      <c r="F14">
        <v>0.7</v>
      </c>
      <c r="G14" s="7">
        <v>62.71</v>
      </c>
      <c r="H14" s="6">
        <v>9.5593859437522148</v>
      </c>
      <c r="I14">
        <v>5.2769311559056513</v>
      </c>
      <c r="J14">
        <v>2.4597242010189548</v>
      </c>
      <c r="K14">
        <v>24.083557706535295</v>
      </c>
      <c r="L14">
        <v>63.144727737265129</v>
      </c>
      <c r="M14">
        <v>66.597398409460027</v>
      </c>
      <c r="N14">
        <v>11.532893151578831</v>
      </c>
      <c r="O14">
        <v>13.380065154038304</v>
      </c>
      <c r="P14">
        <v>0.96</v>
      </c>
      <c r="Q14">
        <v>0.73763680153560829</v>
      </c>
    </row>
    <row r="15" spans="1:17" x14ac:dyDescent="0.25">
      <c r="A15" s="3">
        <v>12</v>
      </c>
      <c r="B15" s="7">
        <v>86.010433988346961</v>
      </c>
      <c r="C15" s="7">
        <v>18.553238215468081</v>
      </c>
      <c r="D15" s="7">
        <v>76.099999999999994</v>
      </c>
      <c r="E15">
        <v>23.3</v>
      </c>
      <c r="F15">
        <v>0.6</v>
      </c>
      <c r="G15" s="7">
        <v>62.3</v>
      </c>
      <c r="H15" s="6">
        <v>9.7051205312506177</v>
      </c>
      <c r="I15">
        <v>2.8140361812062711</v>
      </c>
      <c r="J15">
        <v>2.0840384615365992</v>
      </c>
      <c r="K15">
        <v>24.083557706535295</v>
      </c>
      <c r="L15">
        <v>63.144727737265129</v>
      </c>
      <c r="M15">
        <v>66.597398409460027</v>
      </c>
      <c r="N15">
        <v>11.532893151578831</v>
      </c>
      <c r="O15">
        <v>13.380065154038304</v>
      </c>
      <c r="P15">
        <v>0.97</v>
      </c>
      <c r="Q15">
        <v>0.5132739284041139</v>
      </c>
    </row>
    <row r="16" spans="1:17" x14ac:dyDescent="0.25">
      <c r="A16" s="3">
        <v>13</v>
      </c>
      <c r="B16" s="7">
        <v>88.439562672644442</v>
      </c>
      <c r="C16" s="7">
        <v>19.516874091171946</v>
      </c>
      <c r="D16" s="7">
        <v>78.5</v>
      </c>
      <c r="E16">
        <v>21.1</v>
      </c>
      <c r="F16">
        <v>0.5</v>
      </c>
      <c r="G16" s="7">
        <v>62.29</v>
      </c>
      <c r="H16" s="6">
        <v>9.8042168735028952</v>
      </c>
      <c r="I16">
        <v>4.7305309357435199</v>
      </c>
      <c r="J16">
        <v>1.264679542885248</v>
      </c>
      <c r="K16">
        <v>24.083557706535295</v>
      </c>
      <c r="L16">
        <v>63.144727737265129</v>
      </c>
      <c r="M16">
        <v>66.597398409460027</v>
      </c>
      <c r="N16">
        <v>11.532893151578831</v>
      </c>
      <c r="O16">
        <v>13.380065154038304</v>
      </c>
      <c r="P16">
        <v>0.61</v>
      </c>
      <c r="Q16">
        <v>0.47738649930483718</v>
      </c>
    </row>
    <row r="17" spans="1:21" x14ac:dyDescent="0.25">
      <c r="A17" s="3">
        <v>14</v>
      </c>
      <c r="B17" s="7">
        <v>87.583714960694749</v>
      </c>
      <c r="C17" s="7">
        <v>18.835445984416097</v>
      </c>
      <c r="D17" s="7">
        <v>76.900000000000006</v>
      </c>
      <c r="E17">
        <v>22.6</v>
      </c>
      <c r="F17">
        <v>0.5</v>
      </c>
      <c r="G17" s="7">
        <v>62.03</v>
      </c>
      <c r="H17" s="6">
        <v>9.6011529652533447</v>
      </c>
      <c r="I17">
        <v>3.9933583809232687</v>
      </c>
      <c r="J17">
        <v>1.3765615004158334</v>
      </c>
      <c r="K17">
        <v>24.083557706535295</v>
      </c>
      <c r="L17">
        <v>63.144727737265129</v>
      </c>
      <c r="M17">
        <v>66.597398409460027</v>
      </c>
      <c r="N17">
        <v>11.532893151578831</v>
      </c>
      <c r="O17">
        <v>13.380065154038304</v>
      </c>
      <c r="P17">
        <v>0.83</v>
      </c>
      <c r="Q17">
        <v>0.37832062839483083</v>
      </c>
    </row>
    <row r="18" spans="1:21" x14ac:dyDescent="0.25">
      <c r="A18" s="3">
        <v>15</v>
      </c>
      <c r="B18" s="7">
        <v>91.243716606161428</v>
      </c>
      <c r="C18" s="7">
        <v>20.014284270412308</v>
      </c>
      <c r="D18" s="7">
        <v>68.099999999999994</v>
      </c>
      <c r="E18">
        <v>30.2</v>
      </c>
      <c r="F18">
        <v>1.7</v>
      </c>
      <c r="G18" s="7">
        <v>63.144727737265129</v>
      </c>
      <c r="H18" s="6">
        <v>9.9226613374700161</v>
      </c>
      <c r="I18">
        <v>10.210099313682045</v>
      </c>
      <c r="J18">
        <v>2.5925986563859014</v>
      </c>
      <c r="K18">
        <v>24.083557706535295</v>
      </c>
      <c r="L18">
        <v>63.144727737265129</v>
      </c>
      <c r="M18">
        <v>66.597398409460027</v>
      </c>
      <c r="N18">
        <v>11.532893151578831</v>
      </c>
      <c r="O18">
        <v>13.380065154038304</v>
      </c>
      <c r="P18">
        <v>1.41</v>
      </c>
      <c r="Q18">
        <v>0.805921291026236</v>
      </c>
    </row>
    <row r="19" spans="1:21" x14ac:dyDescent="0.25">
      <c r="A19" s="3">
        <v>16</v>
      </c>
      <c r="B19" s="7">
        <v>90.451939394161585</v>
      </c>
      <c r="C19" s="7">
        <v>20.967335511931097</v>
      </c>
      <c r="D19" s="7">
        <v>79.900000000000006</v>
      </c>
      <c r="E19">
        <v>19.8</v>
      </c>
      <c r="F19">
        <v>0.3</v>
      </c>
      <c r="G19" s="7">
        <v>62.81</v>
      </c>
      <c r="H19" s="6">
        <v>10.248359399049267</v>
      </c>
      <c r="I19">
        <v>4.0095097227520098</v>
      </c>
      <c r="J19">
        <v>1.224228213804484</v>
      </c>
      <c r="K19">
        <v>24.083557706535295</v>
      </c>
      <c r="L19">
        <v>63.144727737265129</v>
      </c>
      <c r="M19">
        <v>66.597398409460027</v>
      </c>
      <c r="N19">
        <v>11.532893151578831</v>
      </c>
      <c r="O19">
        <v>13.380065154038304</v>
      </c>
      <c r="P19">
        <v>0.72</v>
      </c>
      <c r="Q19">
        <v>0.3615529908640534</v>
      </c>
    </row>
    <row r="20" spans="1:21" x14ac:dyDescent="0.25">
      <c r="A20" s="3">
        <v>17</v>
      </c>
      <c r="B20" s="7">
        <v>86.844909131054905</v>
      </c>
      <c r="C20" s="7">
        <v>19.200943955067903</v>
      </c>
      <c r="D20" s="7">
        <v>76.599999999999994</v>
      </c>
      <c r="E20">
        <v>22.8</v>
      </c>
      <c r="F20">
        <v>0.6</v>
      </c>
      <c r="G20" s="7">
        <v>62.27</v>
      </c>
      <c r="H20" s="6">
        <v>9.6230968922042521</v>
      </c>
      <c r="I20">
        <v>4.2872938083601211</v>
      </c>
      <c r="J20">
        <v>1.8542753475560336</v>
      </c>
      <c r="K20">
        <v>24.083557706535295</v>
      </c>
      <c r="L20">
        <v>63.144727737265129</v>
      </c>
      <c r="M20">
        <v>66.597398409460027</v>
      </c>
      <c r="N20">
        <v>11.532893151578831</v>
      </c>
      <c r="O20">
        <v>13.380065154038304</v>
      </c>
      <c r="P20">
        <v>0.85</v>
      </c>
      <c r="Q20">
        <v>0.55549422803503079</v>
      </c>
    </row>
    <row r="21" spans="1:21" x14ac:dyDescent="0.25">
      <c r="A21" s="3">
        <v>18</v>
      </c>
      <c r="B21" s="7">
        <v>92.062000426140287</v>
      </c>
      <c r="C21" s="7">
        <v>18.865721192497499</v>
      </c>
      <c r="D21" s="7">
        <v>74.400000000000006</v>
      </c>
      <c r="E21">
        <v>25.1</v>
      </c>
      <c r="F21">
        <v>0.6</v>
      </c>
      <c r="G21" s="7">
        <v>61.57</v>
      </c>
      <c r="H21" s="6">
        <v>9.8989972599053591</v>
      </c>
      <c r="I21">
        <v>3.5026428611925815</v>
      </c>
      <c r="J21">
        <v>1.0829630214747665</v>
      </c>
      <c r="K21">
        <v>24.083557706535295</v>
      </c>
      <c r="L21">
        <v>63.144727737265129</v>
      </c>
      <c r="M21">
        <v>66.597398409460027</v>
      </c>
      <c r="N21">
        <v>11.532893151578831</v>
      </c>
      <c r="O21">
        <v>13.380065154038304</v>
      </c>
      <c r="P21">
        <v>0.49</v>
      </c>
      <c r="Q21">
        <v>0.38043079131367991</v>
      </c>
    </row>
    <row r="22" spans="1:21" x14ac:dyDescent="0.25">
      <c r="A22" s="3">
        <v>19</v>
      </c>
      <c r="B22" s="7">
        <v>90.679595615562832</v>
      </c>
      <c r="C22" s="7">
        <v>20.784442861223077</v>
      </c>
      <c r="D22" s="7">
        <v>80.3</v>
      </c>
      <c r="E22">
        <v>19.5</v>
      </c>
      <c r="F22">
        <v>0.3</v>
      </c>
      <c r="G22" s="7">
        <v>62.71</v>
      </c>
      <c r="H22" s="6">
        <v>10.23093579733901</v>
      </c>
      <c r="I22">
        <v>6.2339466354305664</v>
      </c>
      <c r="J22">
        <v>1.2854101235948887</v>
      </c>
      <c r="K22">
        <v>24.083557706535295</v>
      </c>
      <c r="L22">
        <v>63.144727737265129</v>
      </c>
      <c r="M22">
        <v>66.597398409460027</v>
      </c>
      <c r="N22">
        <v>11.532893151578831</v>
      </c>
      <c r="O22">
        <v>13.380065154038304</v>
      </c>
      <c r="P22">
        <v>0.47</v>
      </c>
      <c r="Q22">
        <v>0.6290662352566293</v>
      </c>
    </row>
    <row r="23" spans="1:21" x14ac:dyDescent="0.25">
      <c r="A23" s="3">
        <v>20</v>
      </c>
      <c r="B23" s="7">
        <v>93.68935276737443</v>
      </c>
      <c r="C23" s="7">
        <v>20.780026835360037</v>
      </c>
      <c r="D23" s="7">
        <v>75</v>
      </c>
      <c r="E23">
        <v>24.4</v>
      </c>
      <c r="F23">
        <v>0.6</v>
      </c>
      <c r="G23" s="7">
        <v>63.144727737265129</v>
      </c>
      <c r="H23" s="6">
        <v>10.386239604659812</v>
      </c>
      <c r="I23">
        <v>7.2338731955743274</v>
      </c>
      <c r="J23">
        <v>1.609521706563098</v>
      </c>
      <c r="K23">
        <v>24.083557706535295</v>
      </c>
      <c r="L23">
        <v>63.144727737265129</v>
      </c>
      <c r="M23">
        <v>66.597398409460027</v>
      </c>
      <c r="N23">
        <v>11.532893151578831</v>
      </c>
      <c r="O23">
        <v>13.380065154038304</v>
      </c>
      <c r="P23">
        <v>0.44</v>
      </c>
      <c r="Q23">
        <v>0.77723155825478296</v>
      </c>
    </row>
    <row r="24" spans="1:21" x14ac:dyDescent="0.25">
      <c r="A24" s="9" t="s">
        <v>34</v>
      </c>
      <c r="C24" s="8">
        <v>24.083557706535295</v>
      </c>
      <c r="D24" s="8">
        <v>72.754858752980269</v>
      </c>
      <c r="E24" s="8">
        <v>26.826096380319342</v>
      </c>
      <c r="F24" s="8">
        <v>0.41904486670038293</v>
      </c>
      <c r="G24" s="8">
        <v>63.144727737265129</v>
      </c>
      <c r="H24" s="8">
        <v>11.532893151578831</v>
      </c>
    </row>
    <row r="25" spans="1:21" x14ac:dyDescent="0.25">
      <c r="A25" s="9" t="s">
        <v>35</v>
      </c>
      <c r="G25" s="2">
        <v>66.597398409460027</v>
      </c>
      <c r="H25" s="2">
        <v>13.380065154038304</v>
      </c>
    </row>
    <row r="28" spans="1:21" x14ac:dyDescent="0.25">
      <c r="A28" s="10" t="s">
        <v>12</v>
      </c>
      <c r="G28" t="s">
        <v>13</v>
      </c>
    </row>
    <row r="29" spans="1:21" x14ac:dyDescent="0.25">
      <c r="A29" t="s">
        <v>1</v>
      </c>
      <c r="B29" t="s">
        <v>14</v>
      </c>
      <c r="C29" t="s">
        <v>15</v>
      </c>
      <c r="D29" t="s">
        <v>16</v>
      </c>
      <c r="E29" t="s">
        <v>11</v>
      </c>
      <c r="F29" t="s">
        <v>17</v>
      </c>
      <c r="G29" t="s">
        <v>18</v>
      </c>
      <c r="H29" t="s">
        <v>19</v>
      </c>
      <c r="I29" t="s">
        <v>20</v>
      </c>
      <c r="J29" t="s">
        <v>21</v>
      </c>
      <c r="K29" t="s">
        <v>22</v>
      </c>
      <c r="L29" t="s">
        <v>23</v>
      </c>
      <c r="M29" t="s">
        <v>24</v>
      </c>
      <c r="N29" t="s">
        <v>25</v>
      </c>
      <c r="O29" t="s">
        <v>26</v>
      </c>
      <c r="P29" t="s">
        <v>27</v>
      </c>
      <c r="Q29" t="s">
        <v>9</v>
      </c>
      <c r="R29" t="s">
        <v>28</v>
      </c>
      <c r="S29" t="s">
        <v>29</v>
      </c>
      <c r="T29" t="s">
        <v>30</v>
      </c>
      <c r="U29" t="s">
        <v>10</v>
      </c>
    </row>
    <row r="30" spans="1:21" x14ac:dyDescent="0.25">
      <c r="A30">
        <v>1</v>
      </c>
      <c r="B30">
        <v>1650</v>
      </c>
      <c r="C30">
        <v>1500</v>
      </c>
      <c r="D30">
        <f>Table2[[#This Row],[Time (PB)]]+Table2[[#This Row],[Time (BT)]]</f>
        <v>3150</v>
      </c>
      <c r="E30">
        <f>Table2[[#This Row],[Total Carb Time]]-150</f>
        <v>3000</v>
      </c>
      <c r="F30">
        <v>98.394015474335731</v>
      </c>
      <c r="G30">
        <v>39.935000981388583</v>
      </c>
      <c r="H30">
        <v>0.43134496801514499</v>
      </c>
      <c r="I30">
        <v>8.6961472184167474E-6</v>
      </c>
      <c r="J30">
        <v>48.811301834891097</v>
      </c>
      <c r="K30">
        <v>80.332723206887977</v>
      </c>
      <c r="L30">
        <v>17.712763136008618</v>
      </c>
      <c r="M30">
        <v>98.673457392885666</v>
      </c>
      <c r="N30">
        <f>Table2[[#This Row],[Total conversion]]/48.8113018348911*100</f>
        <v>100</v>
      </c>
      <c r="O30">
        <f>Table2[[#This Row],[Total Efficiency]]*Table2[[#This Row],[overall efficiency max conversion]]/100</f>
        <v>98.673457392885666</v>
      </c>
      <c r="P30">
        <f>Table2[[#This Row],[overall efficiency max conversion]]*Table2[[#This Row],[Efficiency Pb]]/100</f>
        <v>80.332723206887977</v>
      </c>
      <c r="Q30">
        <f>Table2[[#This Row],[Efficiency Pb]]*Table2[[#This Row],[Total conversion]]/100</f>
        <v>39.211447996701693</v>
      </c>
      <c r="R30">
        <v>94.7945108329492</v>
      </c>
      <c r="S30">
        <f>Table2[[#This Row],[Water Conversion]]*100</f>
        <v>43.134496801514501</v>
      </c>
      <c r="T30">
        <v>34.28</v>
      </c>
      <c r="U30">
        <f>Table2[[#This Row],[Nco2]]*1000000</f>
        <v>8.6961472184167476</v>
      </c>
    </row>
    <row r="31" spans="1:21" x14ac:dyDescent="0.25">
      <c r="A31">
        <v>2</v>
      </c>
      <c r="B31">
        <v>1650</v>
      </c>
      <c r="C31">
        <v>1050</v>
      </c>
      <c r="D31">
        <f>Table2[[#This Row],[Time (PB)]]+Table2[[#This Row],[Time (BT)]]</f>
        <v>2700</v>
      </c>
      <c r="E31">
        <f>Table2[[#This Row],[Total Carb Time]]-150</f>
        <v>2550</v>
      </c>
      <c r="F31">
        <v>98.006488893522558</v>
      </c>
      <c r="G31">
        <v>37.467263160879199</v>
      </c>
      <c r="H31">
        <v>0.38834995082506296</v>
      </c>
      <c r="I31">
        <v>7.6663867749536232E-6</v>
      </c>
      <c r="J31">
        <v>41.067797267799506</v>
      </c>
      <c r="K31">
        <v>83.647423379198997</v>
      </c>
      <c r="L31">
        <f>[2]!Table1728[[#This Row],[Total Efficiency]]-[2]!Table1728[[#This Row],[Efficiency Pb]]</f>
        <v>14.445942215051744</v>
      </c>
      <c r="M31">
        <v>98.093365594250741</v>
      </c>
      <c r="N31">
        <f>Table2[[#This Row],[Total conversion]]/48.8113018348911*100</f>
        <v>84.1358368328615</v>
      </c>
      <c r="O31">
        <f>Table2[[#This Row],[Total Efficiency]]*Table2[[#This Row],[overall efficiency max conversion]]/100</f>
        <v>82.531674020241098</v>
      </c>
      <c r="P31">
        <f>Table2[[#This Row],[overall efficiency max conversion]]*Table2[[#This Row],[Efficiency Pb]]/100</f>
        <v>70.377459649215723</v>
      </c>
      <c r="Q31">
        <f>Table2[[#This Row],[Efficiency Pb]]*Table2[[#This Row],[Total conversion]]/100</f>
        <v>34.352154253107372</v>
      </c>
      <c r="R31">
        <v>94.7945108329492</v>
      </c>
      <c r="S31">
        <f>Table2[[#This Row],[Water Conversion]]*100</f>
        <v>38.834995082506296</v>
      </c>
      <c r="T31">
        <v>32.590000000000003</v>
      </c>
      <c r="U31">
        <f>Table2[[#This Row],[Nco2]]*1000000</f>
        <v>7.6663867749536232</v>
      </c>
    </row>
    <row r="32" spans="1:21" x14ac:dyDescent="0.25">
      <c r="A32">
        <v>3</v>
      </c>
      <c r="B32">
        <v>1350</v>
      </c>
      <c r="C32">
        <v>1500</v>
      </c>
      <c r="D32">
        <f>Table2[[#This Row],[Time (PB)]]+Table2[[#This Row],[Time (BT)]]</f>
        <v>2850</v>
      </c>
      <c r="E32">
        <f>Table2[[#This Row],[Total Carb Time]]-150</f>
        <v>2700</v>
      </c>
      <c r="F32">
        <v>98.491449838473883</v>
      </c>
      <c r="G32">
        <v>35.852196820063845</v>
      </c>
      <c r="H32">
        <v>0.36259545178693847</v>
      </c>
      <c r="I32">
        <v>7.6559883144450724E-6</v>
      </c>
      <c r="J32">
        <v>41.244201162122586</v>
      </c>
      <c r="K32">
        <v>68.976636490337327</v>
      </c>
      <c r="L32">
        <f>[2]!Table1728[[#This Row],[Total Efficiency]]-[2]!Table1728[[#This Row],[Efficiency Pb]]</f>
        <v>24.984578095237509</v>
      </c>
      <c r="M32">
        <v>93.961214585574837</v>
      </c>
      <c r="N32">
        <f>Table2[[#This Row],[Total conversion]]/48.8113018348911*100</f>
        <v>84.497236524514435</v>
      </c>
      <c r="O32">
        <f>Table2[[#This Row],[Total Efficiency]]*Table2[[#This Row],[overall efficiency max conversion]]/100</f>
        <v>79.394629729679721</v>
      </c>
      <c r="P32">
        <f>Table2[[#This Row],[overall efficiency max conversion]]*Table2[[#This Row],[Efficiency Pb]]/100</f>
        <v>58.283351681894864</v>
      </c>
      <c r="Q32">
        <f>Table2[[#This Row],[Efficiency Pb]]*Table2[[#This Row],[Total conversion]]/100</f>
        <v>28.44886270894078</v>
      </c>
      <c r="R32">
        <v>94.7945108329492</v>
      </c>
      <c r="S32">
        <f>Table2[[#This Row],[Water Conversion]]*100</f>
        <v>36.259545178693848</v>
      </c>
      <c r="T32">
        <v>32.93</v>
      </c>
      <c r="U32">
        <f>Table2[[#This Row],[Nco2]]*1000000</f>
        <v>7.6559883144450724</v>
      </c>
    </row>
    <row r="33" spans="1:21" x14ac:dyDescent="0.25">
      <c r="A33">
        <v>4</v>
      </c>
      <c r="B33">
        <v>1200</v>
      </c>
      <c r="C33">
        <v>1500</v>
      </c>
      <c r="D33">
        <f>Table2[[#This Row],[Time (PB)]]+Table2[[#This Row],[Time (BT)]]</f>
        <v>2700</v>
      </c>
      <c r="E33">
        <f>Table2[[#This Row],[Total Carb Time]]-150</f>
        <v>2550</v>
      </c>
      <c r="F33">
        <v>98.089293319245456</v>
      </c>
      <c r="G33">
        <v>35.765930763717066</v>
      </c>
      <c r="H33">
        <v>0.36298204169364962</v>
      </c>
      <c r="I33">
        <v>7.8823748441551018E-6</v>
      </c>
      <c r="J33">
        <v>46.38018427461067</v>
      </c>
      <c r="K33">
        <v>56.169560696978095</v>
      </c>
      <c r="L33">
        <f>[2]!Table1728[[#This Row],[Total Efficiency]]-[2]!Table1728[[#This Row],[Efficiency Pb]]</f>
        <v>27.071629555564684</v>
      </c>
      <c r="M33">
        <v>83.241190252542779</v>
      </c>
      <c r="N33">
        <f>Table2[[#This Row],[Total conversion]]/48.8113018348911*100</f>
        <v>95.019355213053075</v>
      </c>
      <c r="O33">
        <f>Table2[[#This Row],[Total Efficiency]]*Table2[[#This Row],[overall efficiency max conversion]]/100</f>
        <v>79.095242249636925</v>
      </c>
      <c r="P33">
        <f>Table2[[#This Row],[overall efficiency max conversion]]*Table2[[#This Row],[Efficiency Pb]]/100</f>
        <v>53.371954400273069</v>
      </c>
      <c r="Q33">
        <f>Table2[[#This Row],[Efficiency Pb]]*Table2[[#This Row],[Total conversion]]/100</f>
        <v>26.051545757497728</v>
      </c>
      <c r="R33">
        <v>94.7945108329492</v>
      </c>
      <c r="S33">
        <f>Table2[[#This Row],[Water Conversion]]*100</f>
        <v>36.298204169364965</v>
      </c>
      <c r="T33">
        <v>32.75</v>
      </c>
      <c r="U33">
        <f>Table2[[#This Row],[Nco2]]*1000000</f>
        <v>7.8823748441551018</v>
      </c>
    </row>
    <row r="34" spans="1:21" x14ac:dyDescent="0.25">
      <c r="A34">
        <v>5</v>
      </c>
      <c r="B34">
        <v>1200</v>
      </c>
      <c r="C34">
        <v>1350</v>
      </c>
      <c r="D34">
        <f>Table2[[#This Row],[Time (PB)]]+Table2[[#This Row],[Time (BT)]]</f>
        <v>2550</v>
      </c>
      <c r="E34">
        <f>Table2[[#This Row],[Total Carb Time]]-150</f>
        <v>2400</v>
      </c>
      <c r="F34">
        <v>97.072218330795664</v>
      </c>
      <c r="G34">
        <v>37.199147235275994</v>
      </c>
      <c r="H34">
        <v>0.38266598679562708</v>
      </c>
      <c r="I34">
        <v>7.8211641529576692E-6</v>
      </c>
      <c r="J34">
        <v>36.592545487253751</v>
      </c>
      <c r="K34">
        <v>68.9926038187389</v>
      </c>
      <c r="L34">
        <f>[2]!Table1728[[#This Row],[Total Efficiency]]-[2]!Table1728[[#This Row],[Efficiency Pb]]</f>
        <v>22.587714562807051</v>
      </c>
      <c r="M34">
        <v>91.580318381545951</v>
      </c>
      <c r="N34">
        <f>Table2[[#This Row],[Total conversion]]/48.8113018348911*100</f>
        <v>74.96736229455945</v>
      </c>
      <c r="O34">
        <f>Table2[[#This Row],[Total Efficiency]]*Table2[[#This Row],[overall efficiency max conversion]]/100</f>
        <v>68.655349071604576</v>
      </c>
      <c r="P34">
        <f>Table2[[#This Row],[overall efficiency max conversion]]*Table2[[#This Row],[Efficiency Pb]]/100</f>
        <v>51.721935261244056</v>
      </c>
      <c r="Q34">
        <f>Table2[[#This Row],[Efficiency Pb]]*Table2[[#This Row],[Total conversion]]/100</f>
        <v>25.246149935212802</v>
      </c>
      <c r="R34">
        <v>94.7945108329492</v>
      </c>
      <c r="S34">
        <f>Table2[[#This Row],[Water Conversion]]*100</f>
        <v>38.266598679562705</v>
      </c>
      <c r="T34">
        <v>32.01</v>
      </c>
      <c r="U34">
        <f>Table2[[#This Row],[Nco2]]*1000000</f>
        <v>7.8211641529576692</v>
      </c>
    </row>
    <row r="35" spans="1:21" x14ac:dyDescent="0.25">
      <c r="A35">
        <v>6</v>
      </c>
      <c r="B35">
        <v>1050</v>
      </c>
      <c r="C35">
        <v>1500</v>
      </c>
      <c r="D35">
        <f>Table2[[#This Row],[Time (PB)]]+Table2[[#This Row],[Time (BT)]]</f>
        <v>2550</v>
      </c>
      <c r="E35">
        <f>Table2[[#This Row],[Total Carb Time]]-150</f>
        <v>2400</v>
      </c>
      <c r="F35">
        <v>96.78402753504497</v>
      </c>
      <c r="G35">
        <v>36.641067190053008</v>
      </c>
      <c r="H35">
        <v>0.37611723630163352</v>
      </c>
      <c r="I35">
        <v>8.0479573920901543E-6</v>
      </c>
      <c r="J35">
        <v>33.687528241517668</v>
      </c>
      <c r="K35">
        <v>66.854613190116027</v>
      </c>
      <c r="L35">
        <v>26.411304208378567</v>
      </c>
      <c r="M35">
        <v>93.265917398494594</v>
      </c>
      <c r="N35">
        <f>Table2[[#This Row],[Total conversion]]/48.8113018348911*100</f>
        <v>69.015836445970976</v>
      </c>
      <c r="O35">
        <f>Table2[[#This Row],[Total Efficiency]]*Table2[[#This Row],[overall efficiency max conversion]]/100</f>
        <v>64.368253011579412</v>
      </c>
      <c r="P35">
        <f>Table2[[#This Row],[overall efficiency max conversion]]*Table2[[#This Row],[Efficiency Pb]]/100</f>
        <v>46.140270495877012</v>
      </c>
      <c r="Q35">
        <f>Table2[[#This Row],[Efficiency Pb]]*Table2[[#This Row],[Total conversion]]/100</f>
        <v>22.521666699177732</v>
      </c>
      <c r="R35">
        <v>94.7945108329492</v>
      </c>
      <c r="S35">
        <f>Table2[[#This Row],[Water Conversion]]*100</f>
        <v>37.611723630163354</v>
      </c>
      <c r="T35">
        <f>(T34+T36)/2</f>
        <v>33.004999999999995</v>
      </c>
      <c r="U35">
        <f>Table2[[#This Row],[Nco2]]*1000000</f>
        <v>8.0479573920901544</v>
      </c>
    </row>
    <row r="36" spans="1:21" x14ac:dyDescent="0.25">
      <c r="A36">
        <v>7</v>
      </c>
      <c r="B36">
        <v>900</v>
      </c>
      <c r="C36">
        <v>1800</v>
      </c>
      <c r="D36">
        <f>Table2[[#This Row],[Time (PB)]]+Table2[[#This Row],[Time (BT)]]</f>
        <v>2700</v>
      </c>
      <c r="E36">
        <f>Table2[[#This Row],[Total Carb Time]]-150</f>
        <v>2550</v>
      </c>
      <c r="F36">
        <v>96.495836739294262</v>
      </c>
      <c r="G36">
        <v>36.082987144830021</v>
      </c>
      <c r="H36">
        <v>0.36956848580764001</v>
      </c>
      <c r="I36">
        <v>8.7002734028378107E-6</v>
      </c>
      <c r="J36">
        <v>35.723308019653132</v>
      </c>
      <c r="K36">
        <v>58.562320626003569</v>
      </c>
      <c r="L36">
        <f>[2]!Table1728[[#This Row],[Total Efficiency]]-[2]!Table1728[[#This Row],[Efficiency Pb]]</f>
        <v>32.071932754957501</v>
      </c>
      <c r="M36">
        <v>90.63425338096107</v>
      </c>
      <c r="N36">
        <f>Table2[[#This Row],[Total conversion]]/48.8113018348911*100</f>
        <v>73.186550402795319</v>
      </c>
      <c r="O36">
        <f>Table2[[#This Row],[Total Efficiency]]*Table2[[#This Row],[overall efficiency max conversion]]/100</f>
        <v>66.332083532854298</v>
      </c>
      <c r="P36">
        <f>Table2[[#This Row],[overall efficiency max conversion]]*Table2[[#This Row],[Efficiency Pb]]/100</f>
        <v>42.859742301996704</v>
      </c>
      <c r="Q36">
        <f>Table2[[#This Row],[Efficiency Pb]]*Table2[[#This Row],[Total conversion]]/100</f>
        <v>20.920398180684113</v>
      </c>
      <c r="R36">
        <v>94.7945108329492</v>
      </c>
      <c r="S36">
        <f>Table2[[#This Row],[Water Conversion]]*100</f>
        <v>36.956848580764003</v>
      </c>
      <c r="T36">
        <v>34</v>
      </c>
      <c r="U36">
        <f>Table2[[#This Row],[Nco2]]*1000000</f>
        <v>8.7002734028378104</v>
      </c>
    </row>
    <row r="37" spans="1:21" x14ac:dyDescent="0.25">
      <c r="A37">
        <v>8</v>
      </c>
      <c r="B37">
        <v>900</v>
      </c>
      <c r="C37">
        <v>1800</v>
      </c>
      <c r="D37">
        <f>Table2[[#This Row],[Time (PB)]]+Table2[[#This Row],[Time (BT)]]</f>
        <v>2700</v>
      </c>
      <c r="E37">
        <f>Table2[[#This Row],[Total Carb Time]]-150</f>
        <v>2550</v>
      </c>
      <c r="F37">
        <v>97.282779731395863</v>
      </c>
      <c r="G37">
        <v>34.734476082858869</v>
      </c>
      <c r="H37">
        <v>0.34309237131186504</v>
      </c>
      <c r="I37">
        <v>8.4484705576532025E-6</v>
      </c>
      <c r="J37">
        <v>35.299100244523807</v>
      </c>
      <c r="K37">
        <v>54.920046207537034</v>
      </c>
      <c r="L37">
        <f>[2]!Table1728[[#This Row],[Total Efficiency]]-[2]!Table1728[[#This Row],[Efficiency Pb]]</f>
        <v>30.844394279866741</v>
      </c>
      <c r="M37">
        <v>85.764440487403775</v>
      </c>
      <c r="N37">
        <f>Table2[[#This Row],[Total conversion]]/48.8113018348911*100</f>
        <v>72.317473448928681</v>
      </c>
      <c r="O37">
        <f>Table2[[#This Row],[Total Efficiency]]*Table2[[#This Row],[overall efficiency max conversion]]/100</f>
        <v>62.022676478100465</v>
      </c>
      <c r="P37">
        <f>Table2[[#This Row],[overall efficiency max conversion]]*Table2[[#This Row],[Efficiency Pb]]/100</f>
        <v>39.716789834274962</v>
      </c>
      <c r="Q37">
        <f>Table2[[#This Row],[Efficiency Pb]]*Table2[[#This Row],[Total conversion]]/100</f>
        <v>19.386282165137292</v>
      </c>
      <c r="R37">
        <v>94.7945108329492</v>
      </c>
      <c r="S37">
        <f>Table2[[#This Row],[Water Conversion]]*100</f>
        <v>34.309237131186507</v>
      </c>
      <c r="T37">
        <v>33.299999999999997</v>
      </c>
      <c r="U37">
        <f>Table2[[#This Row],[Nco2]]*1000000</f>
        <v>8.4484705576532022</v>
      </c>
    </row>
    <row r="38" spans="1:21" x14ac:dyDescent="0.25">
      <c r="A38">
        <v>9</v>
      </c>
      <c r="B38">
        <v>750</v>
      </c>
      <c r="C38">
        <v>1500</v>
      </c>
      <c r="D38">
        <f>Table2[[#This Row],[Time (PB)]]+Table2[[#This Row],[Time (BT)]]</f>
        <v>2250</v>
      </c>
      <c r="E38">
        <f>Table2[[#This Row],[Total Carb Time]]-150</f>
        <v>2100</v>
      </c>
      <c r="F38">
        <v>97.071375524972183</v>
      </c>
      <c r="G38">
        <v>34.442661233100054</v>
      </c>
      <c r="H38">
        <v>0.33962814140659259</v>
      </c>
      <c r="I38">
        <v>8.1868224427549003E-6</v>
      </c>
      <c r="J38">
        <v>28.048686755477441</v>
      </c>
      <c r="K38">
        <v>59.171586467133821</v>
      </c>
      <c r="L38">
        <f>[2]!Table1728[[#This Row],[Total Efficiency]]-[2]!Table1728[[#This Row],[Efficiency Pb]]</f>
        <v>34.681580734642552</v>
      </c>
      <c r="M38">
        <v>93.853167201776373</v>
      </c>
      <c r="N38">
        <f>Table2[[#This Row],[Total conversion]]/48.8113018348911*100</f>
        <v>57.463508861850912</v>
      </c>
      <c r="O38">
        <f>Table2[[#This Row],[Total Efficiency]]*Table2[[#This Row],[overall efficiency max conversion]]/100</f>
        <v>53.931323052120518</v>
      </c>
      <c r="P38">
        <f>Table2[[#This Row],[overall efficiency max conversion]]*Table2[[#This Row],[Efficiency Pb]]/100</f>
        <v>34.002069833239219</v>
      </c>
      <c r="Q38">
        <f>Table2[[#This Row],[Efficiency Pb]]*Table2[[#This Row],[Total conversion]]/100</f>
        <v>16.596852936412844</v>
      </c>
      <c r="R38">
        <v>94.7945108329492</v>
      </c>
      <c r="S38">
        <f>Table2[[#This Row],[Water Conversion]]*100</f>
        <v>33.962814140659262</v>
      </c>
      <c r="T38">
        <v>34.03</v>
      </c>
      <c r="U38">
        <f>Table2[[#This Row],[Nco2]]*1000000</f>
        <v>8.1868224427549006</v>
      </c>
    </row>
    <row r="39" spans="1:21" x14ac:dyDescent="0.25">
      <c r="A39">
        <v>10</v>
      </c>
      <c r="B39">
        <v>750</v>
      </c>
      <c r="C39">
        <v>1650</v>
      </c>
      <c r="D39">
        <f>Table2[[#This Row],[Time (PB)]]+Table2[[#This Row],[Time (BT)]]</f>
        <v>2400</v>
      </c>
      <c r="E39">
        <f>Table2[[#This Row],[Total Carb Time]]-150</f>
        <v>2250</v>
      </c>
      <c r="F39">
        <v>97.563533646934047</v>
      </c>
      <c r="G39">
        <v>36.393514214403211</v>
      </c>
      <c r="H39">
        <v>0.37233811996550359</v>
      </c>
      <c r="I39">
        <v>8.1227505272325929E-6</v>
      </c>
      <c r="J39">
        <v>25.985069316622717</v>
      </c>
      <c r="K39">
        <v>63.264033014241761</v>
      </c>
      <c r="L39">
        <f>[2]!Table1728[[#This Row],[Total Efficiency]]-[2]!Table1728[[#This Row],[Efficiency Pb]]</f>
        <v>29.017969785525239</v>
      </c>
      <c r="M39">
        <v>92.282002799767</v>
      </c>
      <c r="N39">
        <f>Table2[[#This Row],[Total conversion]]/48.8113018348911*100</f>
        <v>53.235763726441263</v>
      </c>
      <c r="O39">
        <f>Table2[[#This Row],[Total Efficiency]]*Table2[[#This Row],[overall efficiency max conversion]]/100</f>
        <v>49.127028972511873</v>
      </c>
      <c r="P39">
        <f>Table2[[#This Row],[overall efficiency max conversion]]*Table2[[#This Row],[Efficiency Pb]]/100</f>
        <v>33.679091139279542</v>
      </c>
      <c r="Q39">
        <f>Table2[[#This Row],[Efficiency Pb]]*Table2[[#This Row],[Total conversion]]/100</f>
        <v>16.439202831241801</v>
      </c>
      <c r="R39">
        <v>94.7945108329492</v>
      </c>
      <c r="S39">
        <f>Table2[[#This Row],[Water Conversion]]*100</f>
        <v>37.233811996550358</v>
      </c>
      <c r="T39">
        <v>33.39</v>
      </c>
      <c r="U39">
        <f>Table2[[#This Row],[Nco2]]*1000000</f>
        <v>8.1227505272325935</v>
      </c>
    </row>
    <row r="40" spans="1:21" x14ac:dyDescent="0.25">
      <c r="A40">
        <v>11</v>
      </c>
      <c r="B40">
        <v>600</v>
      </c>
      <c r="C40">
        <v>1200</v>
      </c>
      <c r="D40">
        <f>Table2[[#This Row],[Time (PB)]]+Table2[[#This Row],[Time (BT)]]</f>
        <v>1800</v>
      </c>
      <c r="E40">
        <f>Table2[[#This Row],[Total Carb Time]]-150</f>
        <v>1650</v>
      </c>
      <c r="F40">
        <v>98.701164679275735</v>
      </c>
      <c r="G40">
        <v>36.474571648095043</v>
      </c>
      <c r="H40">
        <v>0.33724044438592365</v>
      </c>
      <c r="I40">
        <v>8.001590432162985E-6</v>
      </c>
      <c r="J40">
        <v>25.487832105643605</v>
      </c>
      <c r="K40">
        <v>52.133240633010878</v>
      </c>
      <c r="L40">
        <f>[2]!Table1728[[#This Row],[Total Efficiency]]-[2]!Table1728[[#This Row],[Efficiency Pb]]</f>
        <v>35.18699327675747</v>
      </c>
      <c r="M40">
        <v>87.320233909768348</v>
      </c>
      <c r="N40">
        <f>Table2[[#This Row],[Total conversion]]/48.8113018348911*100</f>
        <v>52.217070939551334</v>
      </c>
      <c r="O40">
        <f>Table2[[#This Row],[Total Efficiency]]*Table2[[#This Row],[overall efficiency max conversion]]/100</f>
        <v>45.596068485245894</v>
      </c>
      <c r="P40">
        <f>Table2[[#This Row],[overall efficiency max conversion]]*Table2[[#This Row],[Efficiency Pb]]/100</f>
        <v>27.222451244426292</v>
      </c>
      <c r="Q40">
        <f>Table2[[#This Row],[Efficiency Pb]]*Table2[[#This Row],[Total conversion]]/100</f>
        <v>13.287632843772982</v>
      </c>
      <c r="R40">
        <v>94.7945108329492</v>
      </c>
      <c r="S40">
        <f>Table2[[#This Row],[Water Conversion]]*100</f>
        <v>33.724044438592365</v>
      </c>
      <c r="T40">
        <v>33.770000000000003</v>
      </c>
      <c r="U40">
        <f>Table2[[#This Row],[Nco2]]*1000000</f>
        <v>8.0015904321629847</v>
      </c>
    </row>
    <row r="41" spans="1:21" x14ac:dyDescent="0.25">
      <c r="A41">
        <v>12</v>
      </c>
      <c r="B41">
        <v>600</v>
      </c>
      <c r="C41">
        <v>1350</v>
      </c>
      <c r="D41">
        <f>Table2[[#This Row],[Time (PB)]]+Table2[[#This Row],[Time (BT)]]</f>
        <v>1950</v>
      </c>
      <c r="E41">
        <f>Table2[[#This Row],[Total Carb Time]]-150</f>
        <v>1800</v>
      </c>
      <c r="F41">
        <v>97.937545647194227</v>
      </c>
      <c r="G41">
        <v>36.176521374704478</v>
      </c>
      <c r="H41">
        <v>0.35189651968483354</v>
      </c>
      <c r="I41">
        <v>8.1509209340343151E-6</v>
      </c>
      <c r="J41">
        <v>25.048858621275503</v>
      </c>
      <c r="K41">
        <v>53.068916599457673</v>
      </c>
      <c r="L41">
        <f>[2]!Table1728[[#This Row],[Total Efficiency]]-[2]!Table1728[[#This Row],[Efficiency Pb]]</f>
        <v>36.683471463744915</v>
      </c>
      <c r="M41">
        <v>89.752388063202588</v>
      </c>
      <c r="N41">
        <f>Table2[[#This Row],[Total conversion]]/48.8113018348911*100</f>
        <v>51.317743390671424</v>
      </c>
      <c r="O41">
        <f>Table2[[#This Row],[Total Efficiency]]*Table2[[#This Row],[overall efficiency max conversion]]/100</f>
        <v>46.058900193273914</v>
      </c>
      <c r="P41">
        <f>Table2[[#This Row],[overall efficiency max conversion]]*Table2[[#This Row],[Efficiency Pb]]/100</f>
        <v>27.233770440719123</v>
      </c>
      <c r="Q41">
        <f>Table2[[#This Row],[Efficiency Pb]]*Table2[[#This Row],[Total conversion]]/100</f>
        <v>13.29315789084076</v>
      </c>
      <c r="R41">
        <v>94.7945108329492</v>
      </c>
      <c r="S41">
        <f>Table2[[#This Row],[Water Conversion]]*100</f>
        <v>35.189651968483354</v>
      </c>
      <c r="T41">
        <v>33.909999999999997</v>
      </c>
      <c r="U41">
        <f>Table2[[#This Row],[Nco2]]*1000000</f>
        <v>8.1509209340343158</v>
      </c>
    </row>
    <row r="42" spans="1:21" x14ac:dyDescent="0.25">
      <c r="A42">
        <v>13</v>
      </c>
      <c r="B42">
        <v>750</v>
      </c>
      <c r="C42">
        <v>600</v>
      </c>
      <c r="D42">
        <f>Table2[[#This Row],[Time (PB)]]+Table2[[#This Row],[Time (BT)]]</f>
        <v>1350</v>
      </c>
      <c r="E42">
        <f>Table2[[#This Row],[Total Carb Time]]-150</f>
        <v>1200</v>
      </c>
      <c r="F42">
        <v>95.991443973985099</v>
      </c>
      <c r="G42">
        <v>36.857702917563664</v>
      </c>
      <c r="H42">
        <v>0.37552122852027292</v>
      </c>
      <c r="I42">
        <v>7.8800313817232858E-6</v>
      </c>
      <c r="J42">
        <v>27.269942354885352</v>
      </c>
      <c r="K42">
        <v>60.766309943210054</v>
      </c>
      <c r="L42">
        <f>[2]!Table1728[[#This Row],[Total Efficiency]]-[2]!Table1728[[#This Row],[Efficiency Pb]]</f>
        <v>24.184765828893141</v>
      </c>
      <c r="M42">
        <v>84.951075772103195</v>
      </c>
      <c r="N42">
        <f>Table2[[#This Row],[Total conversion]]/48.8113018348911*100</f>
        <v>55.868090646564895</v>
      </c>
      <c r="O42">
        <f>Table2[[#This Row],[Total Efficiency]]*Table2[[#This Row],[overall efficiency max conversion]]/100</f>
        <v>47.460544017590635</v>
      </c>
      <c r="P42">
        <f>Table2[[#This Row],[overall efficiency max conversion]]*Table2[[#This Row],[Efficiency Pb]]/100</f>
        <v>33.948977121645171</v>
      </c>
      <c r="Q42">
        <f>Table2[[#This Row],[Efficiency Pb]]*Table2[[#This Row],[Total conversion]]/100</f>
        <v>16.570937692704348</v>
      </c>
      <c r="R42">
        <v>94.7945108329492</v>
      </c>
      <c r="S42">
        <f>Table2[[#This Row],[Water Conversion]]*100</f>
        <v>37.552122852027296</v>
      </c>
      <c r="T42">
        <v>34.06</v>
      </c>
      <c r="U42">
        <f>Table2[[#This Row],[Nco2]]*1000000</f>
        <v>7.8800313817232857</v>
      </c>
    </row>
    <row r="43" spans="1:21" x14ac:dyDescent="0.25">
      <c r="A43">
        <v>14</v>
      </c>
      <c r="B43">
        <v>750</v>
      </c>
      <c r="C43">
        <v>750</v>
      </c>
      <c r="D43">
        <f>Table2[[#This Row],[Time (PB)]]+Table2[[#This Row],[Time (BT)]]</f>
        <v>1500</v>
      </c>
      <c r="E43">
        <f>Table2[[#This Row],[Total Carb Time]]-150</f>
        <v>1350</v>
      </c>
      <c r="F43">
        <v>96.274759551796095</v>
      </c>
      <c r="G43">
        <v>35.530352350058187</v>
      </c>
      <c r="H43">
        <v>0.35201849846778516</v>
      </c>
      <c r="I43">
        <v>8.2911633640753792E-6</v>
      </c>
      <c r="J43">
        <v>28.626253363169592</v>
      </c>
      <c r="K43">
        <v>57.636182027554042</v>
      </c>
      <c r="L43">
        <f>[2]!Table1728[[#This Row],[Total Efficiency]]-[2]!Table1728[[#This Row],[Efficiency Pb]]</f>
        <v>32.114708424325499</v>
      </c>
      <c r="M43">
        <v>89.750890451879542</v>
      </c>
      <c r="N43">
        <f>Table2[[#This Row],[Total conversion]]/48.8113018348911*100</f>
        <v>58.646772954347007</v>
      </c>
      <c r="O43">
        <f>Table2[[#This Row],[Total Efficiency]]*Table2[[#This Row],[overall efficiency max conversion]]/100</f>
        <v>52.636000947818502</v>
      </c>
      <c r="P43">
        <f>Table2[[#This Row],[overall efficiency max conversion]]*Table2[[#This Row],[Efficiency Pb]]/100</f>
        <v>33.801760813253772</v>
      </c>
      <c r="Q43">
        <f>Table2[[#This Row],[Efficiency Pb]]*Table2[[#This Row],[Total conversion]]/100</f>
        <v>16.499079496065239</v>
      </c>
      <c r="R43">
        <v>94.7945108329492</v>
      </c>
      <c r="S43">
        <f>Table2[[#This Row],[Water Conversion]]*100</f>
        <v>35.201849846778515</v>
      </c>
      <c r="T43">
        <v>33.659999999999997</v>
      </c>
      <c r="U43">
        <f>Table2[[#This Row],[Nco2]]*1000000</f>
        <v>8.2911633640753788</v>
      </c>
    </row>
    <row r="44" spans="1:21" x14ac:dyDescent="0.25">
      <c r="A44">
        <v>15</v>
      </c>
      <c r="B44">
        <v>750</v>
      </c>
      <c r="C44">
        <v>750</v>
      </c>
      <c r="D44">
        <f>Table2[[#This Row],[Time (PB)]]+Table2[[#This Row],[Time (BT)]]</f>
        <v>1500</v>
      </c>
      <c r="E44">
        <f>Table2[[#This Row],[Total Carb Time]]-150</f>
        <v>1350</v>
      </c>
      <c r="F44">
        <v>95.581188270945916</v>
      </c>
      <c r="G44">
        <v>35.748092402017051</v>
      </c>
      <c r="H44">
        <v>0.35342927843600397</v>
      </c>
      <c r="I44">
        <v>8.6468616108252384E-6</v>
      </c>
      <c r="J44">
        <v>29.704523135658306</v>
      </c>
      <c r="K44">
        <v>57.596085967365909</v>
      </c>
      <c r="L44">
        <f>[2]!Table1728[[#This Row],[Total Efficiency]]-[2]!Table1728[[#This Row],[Efficiency Pb]]</f>
        <v>25.614537866713675</v>
      </c>
      <c r="M44">
        <v>83.210623834079584</v>
      </c>
      <c r="N44">
        <f>Table2[[#This Row],[Total conversion]]/48.8113018348911*100</f>
        <v>60.855830553621992</v>
      </c>
      <c r="O44">
        <f>Table2[[#This Row],[Total Efficiency]]*Table2[[#This Row],[overall efficiency max conversion]]/100</f>
        <v>50.638516243079266</v>
      </c>
      <c r="P44">
        <f>Table2[[#This Row],[overall efficiency max conversion]]*Table2[[#This Row],[Efficiency Pb]]/100</f>
        <v>35.050576481818652</v>
      </c>
      <c r="Q44">
        <f>Table2[[#This Row],[Efficiency Pb]]*Table2[[#This Row],[Total conversion]]/100</f>
        <v>17.108642681409854</v>
      </c>
      <c r="R44">
        <v>94.7945108329492</v>
      </c>
      <c r="S44">
        <f>Table2[[#This Row],[Water Conversion]]*100</f>
        <v>35.3429278436004</v>
      </c>
      <c r="T44">
        <v>34.08</v>
      </c>
      <c r="U44">
        <f>Table2[[#This Row],[Nco2]]*1000000</f>
        <v>8.6468616108252387</v>
      </c>
    </row>
    <row r="45" spans="1:21" x14ac:dyDescent="0.25">
      <c r="A45">
        <v>16</v>
      </c>
      <c r="B45">
        <v>600</v>
      </c>
      <c r="C45">
        <v>1050</v>
      </c>
      <c r="D45">
        <f>Table2[[#This Row],[Time (PB)]]+Table2[[#This Row],[Time (BT)]]</f>
        <v>1650</v>
      </c>
      <c r="E45">
        <f>Table2[[#This Row],[Total Carb Time]]-150</f>
        <v>1500</v>
      </c>
      <c r="F45">
        <v>96.324553601801227</v>
      </c>
      <c r="G45">
        <v>35.114946161419979</v>
      </c>
      <c r="H45">
        <v>0.34446877801248171</v>
      </c>
      <c r="I45">
        <v>8.5635574916703365E-6</v>
      </c>
      <c r="J45">
        <v>26.839078239405008</v>
      </c>
      <c r="K45">
        <v>51.068114128847988</v>
      </c>
      <c r="L45">
        <f>[2]!Table1728[[#This Row],[Total Efficiency]]-[2]!Table1728[[#This Row],[Efficiency Pb]]</f>
        <v>35.448470882058466</v>
      </c>
      <c r="M45">
        <v>86.516585010906454</v>
      </c>
      <c r="N45">
        <f>Table2[[#This Row],[Total conversion]]/48.8113018348911*100</f>
        <v>54.985376809229059</v>
      </c>
      <c r="O45">
        <f>Table2[[#This Row],[Total Efficiency]]*Table2[[#This Row],[overall efficiency max conversion]]/100</f>
        <v>47.5714702707239</v>
      </c>
      <c r="P45">
        <f>Table2[[#This Row],[overall efficiency max conversion]]*Table2[[#This Row],[Efficiency Pb]]/100</f>
        <v>28.079994983114211</v>
      </c>
      <c r="Q45">
        <f>Table2[[#This Row],[Efficiency Pb]]*Table2[[#This Row],[Total conversion]]/100</f>
        <v>13.706211106430155</v>
      </c>
      <c r="R45">
        <v>94.7945108329492</v>
      </c>
      <c r="S45">
        <f>Table2[[#This Row],[Water Conversion]]*100</f>
        <v>34.446877801248171</v>
      </c>
      <c r="T45">
        <v>34.909999999999997</v>
      </c>
      <c r="U45">
        <f>Table2[[#This Row],[Nco2]]*1000000</f>
        <v>8.5635574916703359</v>
      </c>
    </row>
    <row r="46" spans="1:21" x14ac:dyDescent="0.25">
      <c r="A46">
        <v>17</v>
      </c>
      <c r="B46">
        <v>600</v>
      </c>
      <c r="C46">
        <v>1050</v>
      </c>
      <c r="D46">
        <f>Table2[[#This Row],[Time (PB)]]+Table2[[#This Row],[Time (BT)]]</f>
        <v>1650</v>
      </c>
      <c r="E46">
        <f>Table2[[#This Row],[Total Carb Time]]-150</f>
        <v>1500</v>
      </c>
      <c r="F46">
        <v>95.553882911074453</v>
      </c>
      <c r="G46">
        <v>35.096318479432192</v>
      </c>
      <c r="H46">
        <v>0.34253868592110082</v>
      </c>
      <c r="I46">
        <v>8.2217213850586472E-6</v>
      </c>
      <c r="J46">
        <v>22.166383083718568</v>
      </c>
      <c r="K46">
        <v>58.553587053689661</v>
      </c>
      <c r="L46">
        <f>[2]!Table1728[[#This Row],[Total Efficiency]]-[2]!Table1728[[#This Row],[Efficiency Pb]]</f>
        <v>30.710434696641492</v>
      </c>
      <c r="M46">
        <v>89.264021750331153</v>
      </c>
      <c r="N46">
        <f>Table2[[#This Row],[Total conversion]]/48.8113018348911*100</f>
        <v>45.412398871676238</v>
      </c>
      <c r="O46">
        <f>Table2[[#This Row],[Total Efficiency]]*Table2[[#This Row],[overall efficiency max conversion]]/100</f>
        <v>40.536933606160211</v>
      </c>
      <c r="P46">
        <f>Table2[[#This Row],[overall efficiency max conversion]]*Table2[[#This Row],[Efficiency Pb]]/100</f>
        <v>26.590588506495727</v>
      </c>
      <c r="Q46">
        <f>Table2[[#This Row],[Efficiency Pb]]*Table2[[#This Row],[Total conversion]]/100</f>
        <v>12.979212415579491</v>
      </c>
      <c r="R46">
        <v>94.7945108329492</v>
      </c>
      <c r="S46">
        <f>Table2[[#This Row],[Water Conversion]]*100</f>
        <v>34.253868592110081</v>
      </c>
      <c r="T46">
        <v>33.76</v>
      </c>
      <c r="U46">
        <f>Table2[[#This Row],[Nco2]]*1000000</f>
        <v>8.2217213850586468</v>
      </c>
    </row>
    <row r="47" spans="1:21" x14ac:dyDescent="0.25">
      <c r="A47">
        <v>18</v>
      </c>
      <c r="B47">
        <v>600</v>
      </c>
      <c r="C47">
        <v>1200</v>
      </c>
      <c r="D47">
        <f>Table2[[#This Row],[Time (PB)]]+Table2[[#This Row],[Time (BT)]]</f>
        <v>1800</v>
      </c>
      <c r="E47">
        <f>Table2[[#This Row],[Total Carb Time]]-150</f>
        <v>1650</v>
      </c>
      <c r="F47">
        <v>95.779254948420459</v>
      </c>
      <c r="G47">
        <v>36.095945312901449</v>
      </c>
      <c r="H47">
        <v>0.36056369273747191</v>
      </c>
      <c r="I47">
        <v>8.6724355061768444E-6</v>
      </c>
      <c r="J47">
        <v>23.456018103876332</v>
      </c>
      <c r="K47">
        <v>58.951687835461897</v>
      </c>
      <c r="L47">
        <f>[2]!Table1728[[#This Row],[Total Efficiency]]-[2]!Table1728[[#This Row],[Efficiency Pb]]</f>
        <v>33.059914139643141</v>
      </c>
      <c r="M47">
        <v>92.011601975105037</v>
      </c>
      <c r="N47">
        <f>Table2[[#This Row],[Total conversion]]/48.8113018348911*100</f>
        <v>48.054481692003542</v>
      </c>
      <c r="O47">
        <f>Table2[[#This Row],[Total Efficiency]]*Table2[[#This Row],[overall efficiency max conversion]]/100</f>
        <v>44.215698425646025</v>
      </c>
      <c r="P47">
        <f>Table2[[#This Row],[overall efficiency max conversion]]*Table2[[#This Row],[Efficiency Pb]]/100</f>
        <v>28.328928038019118</v>
      </c>
      <c r="Q47">
        <f>Table2[[#This Row],[Efficiency Pb]]*Table2[[#This Row],[Total conversion]]/100</f>
        <v>13.827718571226603</v>
      </c>
      <c r="R47">
        <v>94.7945108329492</v>
      </c>
      <c r="S47">
        <f>Table2[[#This Row],[Water Conversion]]*100</f>
        <v>36.056369273747194</v>
      </c>
      <c r="T47">
        <v>33.99</v>
      </c>
      <c r="U47">
        <f>Table2[[#This Row],[Nco2]]*1000000</f>
        <v>8.6724355061768446</v>
      </c>
    </row>
    <row r="48" spans="1:21" x14ac:dyDescent="0.25">
      <c r="A48">
        <v>19</v>
      </c>
      <c r="B48">
        <v>600</v>
      </c>
      <c r="C48">
        <v>1350</v>
      </c>
      <c r="D48">
        <f>Table2[[#This Row],[Time (PB)]]+Table2[[#This Row],[Time (BT)]]</f>
        <v>1950</v>
      </c>
      <c r="E48">
        <f>Table2[[#This Row],[Total Carb Time]]-150</f>
        <v>1800</v>
      </c>
      <c r="F48">
        <v>95.639654676302357</v>
      </c>
      <c r="G48">
        <v>35.871622434818313</v>
      </c>
      <c r="H48">
        <v>0.35510503278502686</v>
      </c>
      <c r="I48">
        <v>8.590492552272495E-6</v>
      </c>
      <c r="J48">
        <v>24.686840542703912</v>
      </c>
      <c r="K48">
        <v>55.164304406584286</v>
      </c>
      <c r="L48">
        <f>[2]!Table1728[[#This Row],[Total Efficiency]]-[2]!Table1728[[#This Row],[Efficiency Pb]]</f>
        <v>37.821033852828101</v>
      </c>
      <c r="M48">
        <v>92.985338259412387</v>
      </c>
      <c r="N48">
        <f>Table2[[#This Row],[Total conversion]]/48.8113018348911*100</f>
        <v>50.576074832442522</v>
      </c>
      <c r="O48">
        <f>Table2[[#This Row],[Total Efficiency]]*Table2[[#This Row],[overall efficiency max conversion]]/100</f>
        <v>47.028334261280214</v>
      </c>
      <c r="P48">
        <f>Table2[[#This Row],[overall efficiency max conversion]]*Table2[[#This Row],[Efficiency Pb]]/100</f>
        <v>27.899939877470455</v>
      </c>
      <c r="Q48">
        <f>Table2[[#This Row],[Efficiency Pb]]*Table2[[#This Row],[Total conversion]]/100</f>
        <v>13.618323865345252</v>
      </c>
      <c r="R48">
        <v>94.7945108329492</v>
      </c>
      <c r="S48">
        <f>Table2[[#This Row],[Water Conversion]]*100</f>
        <v>35.510503278502689</v>
      </c>
      <c r="T48">
        <v>34.83</v>
      </c>
      <c r="U48">
        <f>Table2[[#This Row],[Nco2]]*1000000</f>
        <v>8.5904925522724955</v>
      </c>
    </row>
    <row r="49" spans="1:21" x14ac:dyDescent="0.25">
      <c r="A49">
        <v>20</v>
      </c>
      <c r="B49">
        <v>600</v>
      </c>
      <c r="C49">
        <v>1200</v>
      </c>
      <c r="D49">
        <f>Table2[[#This Row],[Time (PB)]]+Table2[[#This Row],[Time (BT)]]</f>
        <v>1800</v>
      </c>
      <c r="E49">
        <f>Table2[[#This Row],[Total Carb Time]]-150</f>
        <v>1650</v>
      </c>
      <c r="F49">
        <v>96.712725994114152</v>
      </c>
      <c r="G49">
        <v>36.451770917086534</v>
      </c>
      <c r="H49">
        <v>0.36879043140278917</v>
      </c>
      <c r="I49">
        <v>8.8681534074983071E-6</v>
      </c>
      <c r="J49">
        <v>24.852323458584539</v>
      </c>
      <c r="K49">
        <v>57.228158655319163</v>
      </c>
      <c r="L49">
        <f>[2]!Table1728[[#This Row],[Total Efficiency]]-[2]!Table1728[[#This Row],[Efficiency Pb]]</f>
        <v>35.631878762954855</v>
      </c>
      <c r="M49">
        <v>92.860037418274018</v>
      </c>
      <c r="N49">
        <f>Table2[[#This Row],[Total conversion]]/48.8113018348911*100</f>
        <v>50.915100651586599</v>
      </c>
      <c r="O49">
        <f>Table2[[#This Row],[Total Efficiency]]*Table2[[#This Row],[overall efficiency max conversion]]/100</f>
        <v>47.279781516615195</v>
      </c>
      <c r="P49">
        <f>Table2[[#This Row],[overall efficiency max conversion]]*Table2[[#This Row],[Efficiency Pb]]/100</f>
        <v>29.13777458040542</v>
      </c>
      <c r="Q49">
        <f>Table2[[#This Row],[Efficiency Pb]]*Table2[[#This Row],[Total conversion]]/100</f>
        <v>14.222527098411863</v>
      </c>
      <c r="R49">
        <v>94.7945108329492</v>
      </c>
      <c r="S49">
        <f>Table2[[#This Row],[Water Conversion]]*100</f>
        <v>36.879043140278917</v>
      </c>
      <c r="T49">
        <v>34.92</v>
      </c>
      <c r="U49">
        <f>Table2[[#This Row],[Nco2]]*1000000</f>
        <v>8.8681534074983066</v>
      </c>
    </row>
    <row r="50" spans="1:21" x14ac:dyDescent="0.25">
      <c r="K50">
        <f>AVERAGE([2]!Table1728[Efficiency Pb])</f>
        <v>61.152906717383743</v>
      </c>
      <c r="M50">
        <f>AVERAGE([2]!Table1728[Total Efficiency])</f>
        <v>90.49860619601327</v>
      </c>
    </row>
    <row r="54" spans="1:21" x14ac:dyDescent="0.25">
      <c r="A54" s="12" t="s">
        <v>1</v>
      </c>
      <c r="B54" s="12" t="s">
        <v>31</v>
      </c>
      <c r="C54" s="12" t="s">
        <v>32</v>
      </c>
      <c r="D54" s="12" t="s">
        <v>33</v>
      </c>
      <c r="E54" s="13" t="s">
        <v>45</v>
      </c>
    </row>
    <row r="55" spans="1:21" x14ac:dyDescent="0.25">
      <c r="A55">
        <v>1</v>
      </c>
    </row>
    <row r="56" spans="1:21" x14ac:dyDescent="0.25">
      <c r="A56">
        <v>2</v>
      </c>
      <c r="B56">
        <v>6.220618425715673E-6</v>
      </c>
      <c r="C56">
        <v>645.69174314596853</v>
      </c>
      <c r="D56">
        <v>40.6973251513744</v>
      </c>
      <c r="E56">
        <f>B56*1000000</f>
        <v>6.2206184257156734</v>
      </c>
    </row>
    <row r="57" spans="1:21" x14ac:dyDescent="0.25">
      <c r="A57">
        <v>3</v>
      </c>
      <c r="B57">
        <v>6.2596640145203981E-6</v>
      </c>
      <c r="C57">
        <v>641.66414450185584</v>
      </c>
      <c r="D57">
        <v>40.848427277774313</v>
      </c>
      <c r="E57">
        <f t="shared" ref="E57:E74" si="0">B57*1000000</f>
        <v>6.2596640145203981</v>
      </c>
    </row>
    <row r="58" spans="1:21" x14ac:dyDescent="0.25">
      <c r="A58">
        <v>4</v>
      </c>
      <c r="B58">
        <v>6.7903859689612894E-6</v>
      </c>
      <c r="C58">
        <v>591.51305582717771</v>
      </c>
      <c r="D58">
        <v>42.828455125250557</v>
      </c>
      <c r="E58">
        <f t="shared" si="0"/>
        <v>6.7903859689612895</v>
      </c>
    </row>
    <row r="59" spans="1:21" x14ac:dyDescent="0.25">
      <c r="A59">
        <v>5</v>
      </c>
      <c r="B59">
        <v>6.1809874557381457E-6</v>
      </c>
      <c r="C59">
        <v>649.83175965151884</v>
      </c>
      <c r="D59">
        <v>39.465796443951895</v>
      </c>
      <c r="E59">
        <f t="shared" si="0"/>
        <v>6.1809874557381459</v>
      </c>
    </row>
    <row r="60" spans="1:21" x14ac:dyDescent="0.25">
      <c r="A60">
        <v>6</v>
      </c>
      <c r="B60">
        <f>(B59+B61)/2</f>
        <v>7.0233821645386457E-6</v>
      </c>
      <c r="C60">
        <f t="shared" ref="C60:D60" si="1">(C59+C61)/2</f>
        <v>580.23725617705509</v>
      </c>
      <c r="D60">
        <f t="shared" si="1"/>
        <v>42.405520675851022</v>
      </c>
      <c r="E60">
        <f t="shared" si="0"/>
        <v>7.0233821645386456</v>
      </c>
    </row>
    <row r="61" spans="1:21" x14ac:dyDescent="0.25">
      <c r="A61">
        <v>7</v>
      </c>
      <c r="B61">
        <v>7.8657768733391456E-6</v>
      </c>
      <c r="C61">
        <v>510.64275270259134</v>
      </c>
      <c r="D61">
        <v>45.345244907750157</v>
      </c>
      <c r="E61">
        <f t="shared" si="0"/>
        <v>7.8657768733391453</v>
      </c>
    </row>
    <row r="62" spans="1:21" x14ac:dyDescent="0.25">
      <c r="A62">
        <v>8</v>
      </c>
      <c r="B62">
        <v>7.8580138162546487E-6</v>
      </c>
      <c r="C62">
        <v>511.14722481624619</v>
      </c>
      <c r="D62">
        <v>46.435370453391414</v>
      </c>
      <c r="E62">
        <f t="shared" si="0"/>
        <v>7.8580138162546485</v>
      </c>
    </row>
    <row r="63" spans="1:21" x14ac:dyDescent="0.25">
      <c r="A63">
        <v>9</v>
      </c>
      <c r="B63">
        <v>6.9046491943622644E-6</v>
      </c>
      <c r="C63">
        <v>581.72426167949141</v>
      </c>
      <c r="D63">
        <v>42.139309049574926</v>
      </c>
      <c r="E63">
        <f t="shared" si="0"/>
        <v>6.9046491943622641</v>
      </c>
    </row>
    <row r="64" spans="1:21" x14ac:dyDescent="0.25">
      <c r="A64">
        <v>10</v>
      </c>
      <c r="B64">
        <v>7.1405334940987727E-6</v>
      </c>
      <c r="C64">
        <v>562.50726336705327</v>
      </c>
      <c r="D64">
        <v>44.063782610156757</v>
      </c>
      <c r="E64">
        <f t="shared" si="0"/>
        <v>7.140533494098773</v>
      </c>
    </row>
    <row r="65" spans="1:5" x14ac:dyDescent="0.25">
      <c r="A65">
        <v>11</v>
      </c>
      <c r="B65">
        <v>6.507308165378336E-6</v>
      </c>
      <c r="C65">
        <v>617.24477351730854</v>
      </c>
      <c r="D65">
        <v>40.701324576529153</v>
      </c>
      <c r="E65">
        <f t="shared" si="0"/>
        <v>6.507308165378336</v>
      </c>
    </row>
    <row r="66" spans="1:5" x14ac:dyDescent="0.25">
      <c r="A66">
        <v>12</v>
      </c>
      <c r="B66">
        <v>6.7704895756429003E-6</v>
      </c>
      <c r="C66">
        <v>593.25133136548436</v>
      </c>
      <c r="D66">
        <v>41.661645853757491</v>
      </c>
      <c r="E66">
        <f t="shared" si="0"/>
        <v>6.7704895756429</v>
      </c>
    </row>
    <row r="67" spans="1:5" x14ac:dyDescent="0.25">
      <c r="A67">
        <v>13</v>
      </c>
      <c r="B67">
        <v>7.2294582386675173E-6</v>
      </c>
      <c r="C67">
        <v>555.58823664864201</v>
      </c>
      <c r="D67">
        <v>43.263998524539922</v>
      </c>
      <c r="E67">
        <f t="shared" si="0"/>
        <v>7.229458238667517</v>
      </c>
    </row>
    <row r="68" spans="1:5" x14ac:dyDescent="0.25">
      <c r="A68">
        <v>14</v>
      </c>
      <c r="B68">
        <v>7.0677511695256362E-6</v>
      </c>
      <c r="C68">
        <v>568.29985357504665</v>
      </c>
      <c r="D68">
        <v>42.709587501100955</v>
      </c>
      <c r="E68">
        <f t="shared" si="0"/>
        <v>7.0677511695256365</v>
      </c>
    </row>
    <row r="69" spans="1:5" x14ac:dyDescent="0.25">
      <c r="A69">
        <v>15</v>
      </c>
      <c r="B69">
        <v>7.7592855755645486E-6</v>
      </c>
      <c r="C69">
        <v>517.65100222568424</v>
      </c>
      <c r="D69">
        <v>45.007641677483285</v>
      </c>
      <c r="E69">
        <f t="shared" si="0"/>
        <v>7.7592855755645482</v>
      </c>
    </row>
    <row r="70" spans="1:5" x14ac:dyDescent="0.25">
      <c r="A70">
        <v>16</v>
      </c>
      <c r="B70">
        <v>7.180695825542966E-6</v>
      </c>
      <c r="C70">
        <v>559.36110543194741</v>
      </c>
      <c r="D70">
        <v>42.016138446714493</v>
      </c>
      <c r="E70">
        <f t="shared" si="0"/>
        <v>7.1806958255429656</v>
      </c>
    </row>
    <row r="71" spans="1:5" x14ac:dyDescent="0.25">
      <c r="A71">
        <v>17</v>
      </c>
      <c r="B71">
        <v>6.9281584315794913E-6</v>
      </c>
      <c r="C71">
        <v>579.75030369370074</v>
      </c>
      <c r="D71">
        <v>42.222207283191054</v>
      </c>
      <c r="E71">
        <f t="shared" si="0"/>
        <v>6.9281584315794911</v>
      </c>
    </row>
    <row r="72" spans="1:5" x14ac:dyDescent="0.25">
      <c r="A72">
        <v>18</v>
      </c>
      <c r="B72">
        <v>7.9138951823993433E-6</v>
      </c>
      <c r="C72">
        <v>507.53792692115564</v>
      </c>
      <c r="D72">
        <v>45.496435716603642</v>
      </c>
      <c r="E72">
        <f t="shared" si="0"/>
        <v>7.9138951823993429</v>
      </c>
    </row>
    <row r="73" spans="1:5" x14ac:dyDescent="0.25">
      <c r="A73">
        <v>19</v>
      </c>
      <c r="B73">
        <v>7.2237100438679149E-6</v>
      </c>
      <c r="C73">
        <v>556.03034041432886</v>
      </c>
      <c r="D73">
        <v>42.161710190102461</v>
      </c>
      <c r="E73">
        <f t="shared" si="0"/>
        <v>7.2237100438679152</v>
      </c>
    </row>
    <row r="74" spans="1:5" x14ac:dyDescent="0.25">
      <c r="A74">
        <v>20</v>
      </c>
      <c r="B74">
        <v>7.7923848221640867E-6</v>
      </c>
      <c r="C74">
        <v>515.45220704729013</v>
      </c>
      <c r="D74">
        <v>44.019757036003071</v>
      </c>
      <c r="E74">
        <f t="shared" si="0"/>
        <v>7.7923848221640863</v>
      </c>
    </row>
  </sheetData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26"/>
  <sheetViews>
    <sheetView workbookViewId="0">
      <selection activeCell="H22" sqref="H22"/>
    </sheetView>
  </sheetViews>
  <sheetFormatPr defaultRowHeight="15" x14ac:dyDescent="0.25"/>
  <sheetData>
    <row r="1" spans="1:3" x14ac:dyDescent="0.25">
      <c r="B1" s="47" t="s">
        <v>283</v>
      </c>
      <c r="C1" s="47" t="s">
        <v>284</v>
      </c>
    </row>
    <row r="2" spans="1:3" x14ac:dyDescent="0.25">
      <c r="A2" t="s">
        <v>285</v>
      </c>
      <c r="B2" t="s">
        <v>286</v>
      </c>
      <c r="C2" t="s">
        <v>286</v>
      </c>
    </row>
    <row r="3" spans="1:3" x14ac:dyDescent="0.25">
      <c r="A3">
        <v>10</v>
      </c>
      <c r="B3">
        <v>181.00059999999999</v>
      </c>
      <c r="C3">
        <v>165.0001</v>
      </c>
    </row>
    <row r="4" spans="1:3" x14ac:dyDescent="0.25">
      <c r="A4">
        <v>10.032999999999999</v>
      </c>
      <c r="B4">
        <v>186.00059999999999</v>
      </c>
      <c r="C4">
        <v>172.0009</v>
      </c>
    </row>
    <row r="5" spans="1:3" x14ac:dyDescent="0.25">
      <c r="A5">
        <v>10.066000000000001</v>
      </c>
      <c r="B5">
        <v>186.02760000000001</v>
      </c>
      <c r="C5">
        <v>173.9975</v>
      </c>
    </row>
    <row r="6" spans="1:3" x14ac:dyDescent="0.25">
      <c r="A6">
        <v>10.099</v>
      </c>
      <c r="B6">
        <v>216.96289999999999</v>
      </c>
      <c r="C6">
        <v>171.0027</v>
      </c>
    </row>
    <row r="7" spans="1:3" x14ac:dyDescent="0.25">
      <c r="A7">
        <v>10.132</v>
      </c>
      <c r="B7">
        <v>188.03970000000001</v>
      </c>
      <c r="C7">
        <v>173.00110000000001</v>
      </c>
    </row>
    <row r="8" spans="1:3" x14ac:dyDescent="0.25">
      <c r="A8">
        <v>10.164999999999999</v>
      </c>
      <c r="B8">
        <v>213.96639999999999</v>
      </c>
      <c r="C8">
        <v>174.01509999999999</v>
      </c>
    </row>
    <row r="9" spans="1:3" x14ac:dyDescent="0.25">
      <c r="A9">
        <v>10.198</v>
      </c>
      <c r="B9">
        <v>198.00069999999999</v>
      </c>
      <c r="C9">
        <v>180.9846</v>
      </c>
    </row>
    <row r="10" spans="1:3" x14ac:dyDescent="0.25">
      <c r="A10">
        <v>10.231</v>
      </c>
      <c r="B10">
        <v>197.99459999999999</v>
      </c>
      <c r="C10">
        <v>175.01820000000001</v>
      </c>
    </row>
    <row r="11" spans="1:3" x14ac:dyDescent="0.25">
      <c r="A11">
        <v>10.263999999999999</v>
      </c>
      <c r="B11">
        <v>196.08680000000001</v>
      </c>
      <c r="C11">
        <v>180.95529999999999</v>
      </c>
    </row>
    <row r="12" spans="1:3" x14ac:dyDescent="0.25">
      <c r="A12">
        <v>10.297000000000001</v>
      </c>
      <c r="B12">
        <v>220.9426</v>
      </c>
      <c r="C12">
        <v>168.02330000000001</v>
      </c>
    </row>
    <row r="13" spans="1:3" x14ac:dyDescent="0.25">
      <c r="A13">
        <v>10.33</v>
      </c>
      <c r="B13">
        <v>206.0352</v>
      </c>
      <c r="C13">
        <v>174.01300000000001</v>
      </c>
    </row>
    <row r="14" spans="1:3" x14ac:dyDescent="0.25">
      <c r="A14">
        <v>10.363</v>
      </c>
      <c r="B14">
        <v>213.977</v>
      </c>
      <c r="C14">
        <v>176.96209999999999</v>
      </c>
    </row>
    <row r="15" spans="1:3" x14ac:dyDescent="0.25">
      <c r="A15">
        <v>10.396000000000001</v>
      </c>
      <c r="B15">
        <v>209.0307</v>
      </c>
      <c r="C15">
        <v>169.05619999999999</v>
      </c>
    </row>
    <row r="16" spans="1:3" x14ac:dyDescent="0.25">
      <c r="A16">
        <v>10.429</v>
      </c>
      <c r="B16">
        <v>216.03980000000001</v>
      </c>
      <c r="C16">
        <v>179.98329999999999</v>
      </c>
    </row>
    <row r="17" spans="1:3" x14ac:dyDescent="0.25">
      <c r="A17">
        <v>10.462</v>
      </c>
      <c r="B17">
        <v>223.25960000000001</v>
      </c>
      <c r="C17">
        <v>176.976</v>
      </c>
    </row>
    <row r="18" spans="1:3" x14ac:dyDescent="0.25">
      <c r="A18">
        <v>10.494999999999999</v>
      </c>
      <c r="B18">
        <v>265.96859999999998</v>
      </c>
      <c r="C18">
        <v>173.0453</v>
      </c>
    </row>
    <row r="19" spans="1:3" x14ac:dyDescent="0.25">
      <c r="A19">
        <v>10.528</v>
      </c>
      <c r="B19">
        <v>260.91129999999998</v>
      </c>
      <c r="C19">
        <v>179.92429999999999</v>
      </c>
    </row>
    <row r="20" spans="1:3" x14ac:dyDescent="0.25">
      <c r="A20">
        <v>10.561</v>
      </c>
      <c r="B20">
        <v>248.0155</v>
      </c>
      <c r="C20">
        <v>169.07329999999999</v>
      </c>
    </row>
    <row r="21" spans="1:3" x14ac:dyDescent="0.25">
      <c r="A21">
        <v>10.593999999999999</v>
      </c>
      <c r="B21">
        <v>250.15600000000001</v>
      </c>
      <c r="C21">
        <v>178.95359999999999</v>
      </c>
    </row>
    <row r="22" spans="1:3" x14ac:dyDescent="0.25">
      <c r="A22">
        <v>10.627000000000001</v>
      </c>
      <c r="B22">
        <v>270.17290000000003</v>
      </c>
      <c r="C22">
        <v>173.00829999999999</v>
      </c>
    </row>
    <row r="23" spans="1:3" x14ac:dyDescent="0.25">
      <c r="A23">
        <v>10.66</v>
      </c>
      <c r="B23">
        <v>290.7337</v>
      </c>
      <c r="C23">
        <v>174.01730000000001</v>
      </c>
    </row>
    <row r="24" spans="1:3" x14ac:dyDescent="0.25">
      <c r="A24">
        <v>10.693</v>
      </c>
      <c r="B24">
        <v>260.27330000000001</v>
      </c>
      <c r="C24">
        <v>176.03550000000001</v>
      </c>
    </row>
    <row r="25" spans="1:3" x14ac:dyDescent="0.25">
      <c r="A25">
        <v>10.726000000000001</v>
      </c>
      <c r="B25">
        <v>291.16180000000003</v>
      </c>
      <c r="C25">
        <v>179.92439999999999</v>
      </c>
    </row>
    <row r="26" spans="1:3" x14ac:dyDescent="0.25">
      <c r="A26">
        <v>10.759</v>
      </c>
      <c r="B26">
        <v>307.42700000000002</v>
      </c>
      <c r="C26">
        <v>172.0694</v>
      </c>
    </row>
    <row r="27" spans="1:3" x14ac:dyDescent="0.25">
      <c r="A27">
        <v>10.792</v>
      </c>
      <c r="B27">
        <v>250.34180000000001</v>
      </c>
      <c r="C27">
        <v>178.9588</v>
      </c>
    </row>
    <row r="28" spans="1:3" x14ac:dyDescent="0.25">
      <c r="A28">
        <v>10.824999999999999</v>
      </c>
      <c r="B28">
        <v>283.24849999999998</v>
      </c>
      <c r="C28">
        <v>175.02160000000001</v>
      </c>
    </row>
    <row r="29" spans="1:3" x14ac:dyDescent="0.25">
      <c r="A29">
        <v>10.858000000000001</v>
      </c>
      <c r="B29">
        <v>305.88909999999998</v>
      </c>
      <c r="C29">
        <v>176.95529999999999</v>
      </c>
    </row>
    <row r="30" spans="1:3" x14ac:dyDescent="0.25">
      <c r="A30">
        <v>10.891</v>
      </c>
      <c r="B30">
        <v>295.98939999999999</v>
      </c>
      <c r="C30">
        <v>173.01169999999999</v>
      </c>
    </row>
    <row r="31" spans="1:3" x14ac:dyDescent="0.25">
      <c r="A31">
        <v>10.923999999999999</v>
      </c>
      <c r="B31">
        <v>295.33879999999999</v>
      </c>
      <c r="C31">
        <v>173.988</v>
      </c>
    </row>
    <row r="32" spans="1:3" x14ac:dyDescent="0.25">
      <c r="A32">
        <v>10.957000000000001</v>
      </c>
      <c r="B32">
        <v>322.99180000000001</v>
      </c>
      <c r="C32">
        <v>173.13659999999999</v>
      </c>
    </row>
    <row r="33" spans="1:3" x14ac:dyDescent="0.25">
      <c r="A33">
        <v>10.99</v>
      </c>
      <c r="B33">
        <v>322.83330000000001</v>
      </c>
      <c r="C33">
        <v>183.88400000000001</v>
      </c>
    </row>
    <row r="34" spans="1:3" x14ac:dyDescent="0.25">
      <c r="A34">
        <v>11.023</v>
      </c>
      <c r="B34">
        <v>310.37450000000001</v>
      </c>
      <c r="C34">
        <v>174.96010000000001</v>
      </c>
    </row>
    <row r="35" spans="1:3" x14ac:dyDescent="0.25">
      <c r="A35">
        <v>11.055999999999999</v>
      </c>
      <c r="B35">
        <v>338.4006</v>
      </c>
      <c r="C35">
        <v>172.1653</v>
      </c>
    </row>
    <row r="36" spans="1:3" x14ac:dyDescent="0.25">
      <c r="A36">
        <v>11.089</v>
      </c>
      <c r="B36">
        <v>366.36189999999999</v>
      </c>
      <c r="C36">
        <v>183.7586</v>
      </c>
    </row>
    <row r="37" spans="1:3" x14ac:dyDescent="0.25">
      <c r="A37">
        <v>11.122</v>
      </c>
      <c r="B37">
        <v>322.411</v>
      </c>
      <c r="C37">
        <v>167.17570000000001</v>
      </c>
    </row>
    <row r="38" spans="1:3" x14ac:dyDescent="0.25">
      <c r="A38">
        <v>11.154999999999999</v>
      </c>
      <c r="B38">
        <v>350.16699999999997</v>
      </c>
      <c r="C38">
        <v>178.9247</v>
      </c>
    </row>
    <row r="39" spans="1:3" x14ac:dyDescent="0.25">
      <c r="A39">
        <v>11.188000000000001</v>
      </c>
      <c r="B39">
        <v>361.03219999999999</v>
      </c>
      <c r="C39">
        <v>174.1397</v>
      </c>
    </row>
    <row r="40" spans="1:3" x14ac:dyDescent="0.25">
      <c r="A40">
        <v>11.221</v>
      </c>
      <c r="B40">
        <v>362.53890000000001</v>
      </c>
      <c r="C40">
        <v>182.77690000000001</v>
      </c>
    </row>
    <row r="41" spans="1:3" x14ac:dyDescent="0.25">
      <c r="A41">
        <v>11.254</v>
      </c>
      <c r="B41">
        <v>333.9751</v>
      </c>
      <c r="C41">
        <v>169.0976</v>
      </c>
    </row>
    <row r="42" spans="1:3" x14ac:dyDescent="0.25">
      <c r="A42">
        <v>11.287000000000001</v>
      </c>
      <c r="B42">
        <v>333.15219999999999</v>
      </c>
      <c r="C42">
        <v>174.8826</v>
      </c>
    </row>
    <row r="43" spans="1:3" x14ac:dyDescent="0.25">
      <c r="A43">
        <v>11.32</v>
      </c>
      <c r="B43">
        <v>341.57080000000002</v>
      </c>
      <c r="C43">
        <v>168.2927</v>
      </c>
    </row>
    <row r="44" spans="1:3" x14ac:dyDescent="0.25">
      <c r="A44">
        <v>11.353</v>
      </c>
      <c r="B44">
        <v>317.97179999999997</v>
      </c>
      <c r="C44">
        <v>184.92949999999999</v>
      </c>
    </row>
    <row r="45" spans="1:3" x14ac:dyDescent="0.25">
      <c r="A45">
        <v>11.385999999999999</v>
      </c>
      <c r="B45">
        <v>371.49489999999997</v>
      </c>
      <c r="C45">
        <v>181.05439999999999</v>
      </c>
    </row>
    <row r="46" spans="1:3" x14ac:dyDescent="0.25">
      <c r="A46">
        <v>11.419</v>
      </c>
      <c r="B46">
        <v>343.96409999999997</v>
      </c>
      <c r="C46">
        <v>183.81489999999999</v>
      </c>
    </row>
    <row r="47" spans="1:3" x14ac:dyDescent="0.25">
      <c r="A47">
        <v>11.452</v>
      </c>
      <c r="B47">
        <v>342.17169999999999</v>
      </c>
      <c r="C47">
        <v>173.8674</v>
      </c>
    </row>
    <row r="48" spans="1:3" x14ac:dyDescent="0.25">
      <c r="A48">
        <v>11.484999999999999</v>
      </c>
      <c r="B48">
        <v>351.0206</v>
      </c>
      <c r="C48">
        <v>167.1551</v>
      </c>
    </row>
    <row r="49" spans="1:3" x14ac:dyDescent="0.25">
      <c r="A49">
        <v>11.518000000000001</v>
      </c>
      <c r="B49">
        <v>351.97120000000001</v>
      </c>
      <c r="C49">
        <v>174.88060000000002</v>
      </c>
    </row>
    <row r="50" spans="1:3" x14ac:dyDescent="0.25">
      <c r="A50">
        <v>11.551</v>
      </c>
      <c r="B50">
        <v>351.08210000000003</v>
      </c>
      <c r="C50">
        <v>169.18209999999999</v>
      </c>
    </row>
    <row r="51" spans="1:3" x14ac:dyDescent="0.25">
      <c r="A51">
        <v>11.584</v>
      </c>
      <c r="B51">
        <v>354.09230000000002</v>
      </c>
      <c r="C51">
        <v>178.06209999999999</v>
      </c>
    </row>
    <row r="52" spans="1:3" x14ac:dyDescent="0.25">
      <c r="A52">
        <v>11.617000000000001</v>
      </c>
      <c r="B52">
        <v>310.81119999999999</v>
      </c>
      <c r="C52">
        <v>180.81030000000001</v>
      </c>
    </row>
    <row r="53" spans="1:3" x14ac:dyDescent="0.25">
      <c r="A53">
        <v>11.65</v>
      </c>
      <c r="B53">
        <v>303.61540000000002</v>
      </c>
      <c r="C53">
        <v>172.06469999999999</v>
      </c>
    </row>
    <row r="54" spans="1:3" x14ac:dyDescent="0.25">
      <c r="A54">
        <v>11.683</v>
      </c>
      <c r="B54">
        <v>375.63979999999998</v>
      </c>
      <c r="C54">
        <v>175.04400000000001</v>
      </c>
    </row>
    <row r="55" spans="1:3" x14ac:dyDescent="0.25">
      <c r="A55">
        <v>11.715999999999999</v>
      </c>
      <c r="B55">
        <v>315.09059999999999</v>
      </c>
      <c r="C55">
        <v>177.06729999999999</v>
      </c>
    </row>
    <row r="56" spans="1:3" x14ac:dyDescent="0.25">
      <c r="A56">
        <v>11.749000000000001</v>
      </c>
      <c r="B56">
        <v>318.97829999999999</v>
      </c>
      <c r="C56">
        <v>180.04579999999999</v>
      </c>
    </row>
    <row r="57" spans="1:3" x14ac:dyDescent="0.25">
      <c r="A57">
        <v>11.782</v>
      </c>
      <c r="B57">
        <v>317.99189999999999</v>
      </c>
      <c r="C57">
        <v>181.74360000000001</v>
      </c>
    </row>
    <row r="58" spans="1:3" x14ac:dyDescent="0.25">
      <c r="A58">
        <v>11.815</v>
      </c>
      <c r="B58">
        <v>317.43310000000002</v>
      </c>
      <c r="C58">
        <v>170.8817</v>
      </c>
    </row>
    <row r="59" spans="1:3" x14ac:dyDescent="0.25">
      <c r="A59">
        <v>11.848000000000001</v>
      </c>
      <c r="B59">
        <v>294.09739999999999</v>
      </c>
      <c r="C59">
        <v>166.21699999999998</v>
      </c>
    </row>
    <row r="60" spans="1:3" x14ac:dyDescent="0.25">
      <c r="A60">
        <v>11.881</v>
      </c>
      <c r="B60">
        <v>296.99509999999998</v>
      </c>
      <c r="C60">
        <v>175.02459999999999</v>
      </c>
    </row>
    <row r="61" spans="1:3" x14ac:dyDescent="0.25">
      <c r="A61">
        <v>11.914</v>
      </c>
      <c r="B61">
        <v>257.50020000000001</v>
      </c>
      <c r="C61">
        <v>175.8503</v>
      </c>
    </row>
    <row r="62" spans="1:3" x14ac:dyDescent="0.25">
      <c r="A62">
        <v>11.946999999999999</v>
      </c>
      <c r="B62">
        <v>275.55309999999997</v>
      </c>
      <c r="C62">
        <v>169.79689999999999</v>
      </c>
    </row>
    <row r="63" spans="1:3" x14ac:dyDescent="0.25">
      <c r="A63">
        <v>11.98</v>
      </c>
      <c r="B63">
        <v>219.35489999999999</v>
      </c>
      <c r="C63">
        <v>162.20670000000001</v>
      </c>
    </row>
    <row r="64" spans="1:3" x14ac:dyDescent="0.25">
      <c r="A64">
        <v>12.013</v>
      </c>
      <c r="B64">
        <v>195.21080000000001</v>
      </c>
      <c r="C64">
        <v>169.97380000000001</v>
      </c>
    </row>
    <row r="65" spans="1:3" x14ac:dyDescent="0.25">
      <c r="A65">
        <v>12.045999999999999</v>
      </c>
      <c r="B65">
        <v>202.35980000000001</v>
      </c>
      <c r="C65">
        <v>168.92000000000002</v>
      </c>
    </row>
    <row r="66" spans="1:3" x14ac:dyDescent="0.25">
      <c r="A66">
        <v>12.079000000000001</v>
      </c>
      <c r="B66">
        <v>178.53460000000001</v>
      </c>
      <c r="C66">
        <v>166.08089999999999</v>
      </c>
    </row>
    <row r="67" spans="1:3" x14ac:dyDescent="0.25">
      <c r="A67">
        <v>12.112</v>
      </c>
      <c r="B67">
        <v>161.36709999999999</v>
      </c>
      <c r="C67">
        <v>168.72460000000001</v>
      </c>
    </row>
    <row r="68" spans="1:3" x14ac:dyDescent="0.25">
      <c r="A68">
        <v>12.145</v>
      </c>
      <c r="B68">
        <v>139.2243</v>
      </c>
      <c r="C68">
        <v>159.02799999999999</v>
      </c>
    </row>
    <row r="69" spans="1:3" x14ac:dyDescent="0.25">
      <c r="A69">
        <v>12.178000000000001</v>
      </c>
      <c r="B69">
        <v>147.59710000000001</v>
      </c>
      <c r="C69">
        <v>160.22730000000001</v>
      </c>
    </row>
    <row r="70" spans="1:3" x14ac:dyDescent="0.25">
      <c r="A70">
        <v>12.211</v>
      </c>
      <c r="B70">
        <v>167.27950000000001</v>
      </c>
      <c r="C70">
        <v>167.9135</v>
      </c>
    </row>
    <row r="71" spans="1:3" x14ac:dyDescent="0.25">
      <c r="A71">
        <v>12.244</v>
      </c>
      <c r="B71">
        <v>142.67840000000001</v>
      </c>
      <c r="C71">
        <v>164.8537</v>
      </c>
    </row>
    <row r="72" spans="1:3" x14ac:dyDescent="0.25">
      <c r="A72">
        <v>12.276999999999999</v>
      </c>
      <c r="B72">
        <v>132.41640000000001</v>
      </c>
      <c r="C72">
        <v>160.26740000000001</v>
      </c>
    </row>
    <row r="73" spans="1:3" x14ac:dyDescent="0.25">
      <c r="A73">
        <v>12.31</v>
      </c>
      <c r="B73">
        <v>146.39240000000001</v>
      </c>
      <c r="C73">
        <v>168.6986</v>
      </c>
    </row>
    <row r="74" spans="1:3" x14ac:dyDescent="0.25">
      <c r="A74">
        <v>12.343</v>
      </c>
      <c r="B74">
        <v>158.9348</v>
      </c>
      <c r="C74">
        <v>159.2747</v>
      </c>
    </row>
    <row r="75" spans="1:3" x14ac:dyDescent="0.25">
      <c r="A75">
        <v>12.375999999999999</v>
      </c>
      <c r="B75">
        <v>156.93860000000001</v>
      </c>
      <c r="C75">
        <v>168.0001</v>
      </c>
    </row>
    <row r="76" spans="1:3" x14ac:dyDescent="0.25">
      <c r="A76">
        <v>12.409000000000001</v>
      </c>
      <c r="B76">
        <v>155.50319999999999</v>
      </c>
      <c r="C76">
        <v>167.7801</v>
      </c>
    </row>
    <row r="77" spans="1:3" x14ac:dyDescent="0.25">
      <c r="A77">
        <v>12.442</v>
      </c>
      <c r="B77">
        <v>170.17240000000001</v>
      </c>
      <c r="C77">
        <v>161.22300000000001</v>
      </c>
    </row>
    <row r="78" spans="1:3" x14ac:dyDescent="0.25">
      <c r="A78">
        <v>12.475</v>
      </c>
      <c r="B78">
        <v>145.8399</v>
      </c>
      <c r="C78">
        <v>167.96780000000001</v>
      </c>
    </row>
    <row r="79" spans="1:3" x14ac:dyDescent="0.25">
      <c r="A79">
        <v>12.507999999999999</v>
      </c>
      <c r="B79">
        <v>170.3135</v>
      </c>
      <c r="C79">
        <v>167.09819999999999</v>
      </c>
    </row>
    <row r="80" spans="1:3" x14ac:dyDescent="0.25">
      <c r="A80">
        <v>12.541</v>
      </c>
      <c r="B80">
        <v>150.00049999999999</v>
      </c>
      <c r="C80">
        <v>169.70169999999999</v>
      </c>
    </row>
    <row r="81" spans="1:3" x14ac:dyDescent="0.25">
      <c r="A81">
        <v>12.574</v>
      </c>
      <c r="B81">
        <v>150.8066</v>
      </c>
      <c r="C81">
        <v>161.1344</v>
      </c>
    </row>
    <row r="82" spans="1:3" x14ac:dyDescent="0.25">
      <c r="A82">
        <v>12.606999999999999</v>
      </c>
      <c r="B82">
        <v>174.00059999999999</v>
      </c>
      <c r="C82">
        <v>165.06809999999999</v>
      </c>
    </row>
    <row r="83" spans="1:3" x14ac:dyDescent="0.25">
      <c r="A83">
        <v>12.64</v>
      </c>
      <c r="B83">
        <v>173.75460000000001</v>
      </c>
      <c r="C83">
        <v>166.8963</v>
      </c>
    </row>
    <row r="84" spans="1:3" x14ac:dyDescent="0.25">
      <c r="A84">
        <v>12.673</v>
      </c>
      <c r="B84">
        <v>167.52350000000001</v>
      </c>
      <c r="C84">
        <v>164.03489999999999</v>
      </c>
    </row>
    <row r="85" spans="1:3" x14ac:dyDescent="0.25">
      <c r="A85">
        <v>12.706</v>
      </c>
      <c r="B85">
        <v>181.82409999999999</v>
      </c>
      <c r="C85">
        <v>164.92949999999999</v>
      </c>
    </row>
    <row r="86" spans="1:3" x14ac:dyDescent="0.25">
      <c r="A86">
        <v>12.739000000000001</v>
      </c>
      <c r="B86">
        <v>177.1078</v>
      </c>
      <c r="C86">
        <v>163.10720000000001</v>
      </c>
    </row>
    <row r="87" spans="1:3" x14ac:dyDescent="0.25">
      <c r="A87">
        <v>12.772</v>
      </c>
      <c r="B87">
        <v>179.7475</v>
      </c>
      <c r="C87">
        <v>166.32550000000001</v>
      </c>
    </row>
    <row r="88" spans="1:3" x14ac:dyDescent="0.25">
      <c r="A88">
        <v>12.805</v>
      </c>
      <c r="B88">
        <v>173.00059999999999</v>
      </c>
      <c r="C88">
        <v>174.67070000000001</v>
      </c>
    </row>
    <row r="89" spans="1:3" x14ac:dyDescent="0.25">
      <c r="A89">
        <v>12.837999999999999</v>
      </c>
      <c r="B89">
        <v>173.1857</v>
      </c>
      <c r="C89">
        <v>166.11109999999999</v>
      </c>
    </row>
    <row r="90" spans="1:3" x14ac:dyDescent="0.25">
      <c r="A90">
        <v>12.871</v>
      </c>
      <c r="B90">
        <v>178.113</v>
      </c>
      <c r="C90">
        <v>168.58799999999999</v>
      </c>
    </row>
    <row r="91" spans="1:3" x14ac:dyDescent="0.25">
      <c r="A91">
        <v>12.904</v>
      </c>
      <c r="B91">
        <v>181.75280000000001</v>
      </c>
      <c r="C91">
        <v>158.30269999999999</v>
      </c>
    </row>
    <row r="92" spans="1:3" x14ac:dyDescent="0.25">
      <c r="A92">
        <v>12.936999999999999</v>
      </c>
      <c r="B92">
        <v>200.46440000000001</v>
      </c>
      <c r="C92">
        <v>166.19159999999999</v>
      </c>
    </row>
    <row r="93" spans="1:3" x14ac:dyDescent="0.25">
      <c r="A93">
        <v>12.97</v>
      </c>
      <c r="B93">
        <v>187.6979</v>
      </c>
      <c r="C93">
        <v>170.6902</v>
      </c>
    </row>
    <row r="94" spans="1:3" x14ac:dyDescent="0.25">
      <c r="A94">
        <v>13.003</v>
      </c>
      <c r="B94">
        <v>204.25640000000001</v>
      </c>
      <c r="C94">
        <v>163.3526</v>
      </c>
    </row>
    <row r="95" spans="1:3" x14ac:dyDescent="0.25">
      <c r="A95">
        <v>13.036</v>
      </c>
      <c r="B95">
        <v>186.6343</v>
      </c>
      <c r="C95">
        <v>171.64359999999999</v>
      </c>
    </row>
    <row r="96" spans="1:3" x14ac:dyDescent="0.25">
      <c r="A96">
        <v>13.069000000000001</v>
      </c>
      <c r="B96">
        <v>202.52119999999999</v>
      </c>
      <c r="C96">
        <v>163.28030000000001</v>
      </c>
    </row>
    <row r="97" spans="1:3" x14ac:dyDescent="0.25">
      <c r="A97">
        <v>13.102</v>
      </c>
      <c r="B97">
        <v>214.63650000000001</v>
      </c>
      <c r="C97">
        <v>169.91910000000001</v>
      </c>
    </row>
    <row r="98" spans="1:3" x14ac:dyDescent="0.25">
      <c r="A98">
        <v>13.135</v>
      </c>
      <c r="B98">
        <v>205.67339999999999</v>
      </c>
      <c r="C98">
        <v>168.041</v>
      </c>
    </row>
    <row r="99" spans="1:3" x14ac:dyDescent="0.25">
      <c r="A99">
        <v>13.167999999999999</v>
      </c>
      <c r="B99">
        <v>197.2979</v>
      </c>
      <c r="C99">
        <v>169.04140000000001</v>
      </c>
    </row>
    <row r="100" spans="1:3" x14ac:dyDescent="0.25">
      <c r="A100">
        <v>13.201000000000001</v>
      </c>
      <c r="B100">
        <v>181.2876</v>
      </c>
      <c r="C100">
        <v>169.87430000000001</v>
      </c>
    </row>
    <row r="101" spans="1:3" x14ac:dyDescent="0.25">
      <c r="A101">
        <v>13.234</v>
      </c>
      <c r="B101">
        <v>187.78970000000001</v>
      </c>
      <c r="C101">
        <v>166.9579</v>
      </c>
    </row>
    <row r="102" spans="1:3" x14ac:dyDescent="0.25">
      <c r="A102">
        <v>13.266999999999999</v>
      </c>
      <c r="B102">
        <v>183.38409999999999</v>
      </c>
      <c r="C102">
        <v>166.25569999999999</v>
      </c>
    </row>
    <row r="103" spans="1:3" x14ac:dyDescent="0.25">
      <c r="A103">
        <v>13.3</v>
      </c>
      <c r="B103">
        <v>192.9907</v>
      </c>
      <c r="C103">
        <v>171.95699999999999</v>
      </c>
    </row>
    <row r="104" spans="1:3" x14ac:dyDescent="0.25">
      <c r="A104">
        <v>13.333</v>
      </c>
      <c r="B104">
        <v>214.87029999999999</v>
      </c>
      <c r="C104">
        <v>170.56530000000001</v>
      </c>
    </row>
    <row r="105" spans="1:3" x14ac:dyDescent="0.25">
      <c r="A105">
        <v>13.366</v>
      </c>
      <c r="B105">
        <v>210.28800000000001</v>
      </c>
      <c r="C105">
        <v>161.21960000000001</v>
      </c>
    </row>
    <row r="106" spans="1:3" x14ac:dyDescent="0.25">
      <c r="A106">
        <v>13.398999999999999</v>
      </c>
      <c r="B106">
        <v>173.22229999999999</v>
      </c>
      <c r="C106">
        <v>166.08879999999999</v>
      </c>
    </row>
    <row r="107" spans="1:3" x14ac:dyDescent="0.25">
      <c r="A107">
        <v>13.432</v>
      </c>
      <c r="B107">
        <v>178.85149999999999</v>
      </c>
      <c r="C107">
        <v>168.17920000000001</v>
      </c>
    </row>
    <row r="108" spans="1:3" x14ac:dyDescent="0.25">
      <c r="A108">
        <v>13.465</v>
      </c>
      <c r="B108">
        <v>197.53720000000001</v>
      </c>
      <c r="C108">
        <v>172.0898</v>
      </c>
    </row>
    <row r="109" spans="1:3" x14ac:dyDescent="0.25">
      <c r="A109">
        <v>13.497999999999999</v>
      </c>
      <c r="B109">
        <v>208.8638</v>
      </c>
      <c r="C109">
        <v>173.58949999999999</v>
      </c>
    </row>
    <row r="110" spans="1:3" x14ac:dyDescent="0.25">
      <c r="A110">
        <v>13.531000000000001</v>
      </c>
      <c r="B110">
        <v>207.01390000000001</v>
      </c>
      <c r="C110">
        <v>165.09219999999999</v>
      </c>
    </row>
    <row r="111" spans="1:3" x14ac:dyDescent="0.25">
      <c r="A111">
        <v>13.564</v>
      </c>
      <c r="B111">
        <v>226.09469999999999</v>
      </c>
      <c r="C111">
        <v>167.7439</v>
      </c>
    </row>
    <row r="112" spans="1:3" x14ac:dyDescent="0.25">
      <c r="A112">
        <v>13.597</v>
      </c>
      <c r="B112">
        <v>188.26759999999999</v>
      </c>
      <c r="C112">
        <v>182.15550000000002</v>
      </c>
    </row>
    <row r="113" spans="1:3" x14ac:dyDescent="0.25">
      <c r="A113">
        <v>13.63</v>
      </c>
      <c r="B113">
        <v>213.76390000000001</v>
      </c>
      <c r="C113">
        <v>165.1421</v>
      </c>
    </row>
    <row r="114" spans="1:3" x14ac:dyDescent="0.25">
      <c r="A114">
        <v>13.663</v>
      </c>
      <c r="B114">
        <v>208.714</v>
      </c>
      <c r="C114">
        <v>167.80889999999999</v>
      </c>
    </row>
    <row r="115" spans="1:3" x14ac:dyDescent="0.25">
      <c r="A115">
        <v>13.696</v>
      </c>
      <c r="B115">
        <v>202.422</v>
      </c>
      <c r="C115">
        <v>164.1447</v>
      </c>
    </row>
    <row r="116" spans="1:3" x14ac:dyDescent="0.25">
      <c r="A116">
        <v>13.728999999999999</v>
      </c>
      <c r="B116">
        <v>192.1198</v>
      </c>
      <c r="C116">
        <v>167.0001</v>
      </c>
    </row>
    <row r="117" spans="1:3" x14ac:dyDescent="0.25">
      <c r="A117">
        <v>13.762</v>
      </c>
      <c r="B117">
        <v>215.27019999999999</v>
      </c>
      <c r="C117">
        <v>167.19579999999999</v>
      </c>
    </row>
    <row r="118" spans="1:3" x14ac:dyDescent="0.25">
      <c r="A118">
        <v>13.795</v>
      </c>
      <c r="B118">
        <v>239.06039999999999</v>
      </c>
      <c r="C118">
        <v>170.90109999999999</v>
      </c>
    </row>
    <row r="119" spans="1:3" x14ac:dyDescent="0.25">
      <c r="A119">
        <v>13.827999999999999</v>
      </c>
      <c r="B119">
        <v>219.3031</v>
      </c>
      <c r="C119">
        <v>168.60059999999999</v>
      </c>
    </row>
    <row r="120" spans="1:3" x14ac:dyDescent="0.25">
      <c r="A120">
        <v>13.861000000000001</v>
      </c>
      <c r="B120">
        <v>186.74879999999999</v>
      </c>
      <c r="C120">
        <v>161.20150000000001</v>
      </c>
    </row>
    <row r="121" spans="1:3" x14ac:dyDescent="0.25">
      <c r="A121">
        <v>13.894</v>
      </c>
      <c r="B121">
        <v>184.6422</v>
      </c>
      <c r="C121">
        <v>164.94929999999999</v>
      </c>
    </row>
    <row r="122" spans="1:3" x14ac:dyDescent="0.25">
      <c r="A122">
        <v>13.927</v>
      </c>
      <c r="B122">
        <v>232.25890000000001</v>
      </c>
      <c r="C122">
        <v>164.20500000000001</v>
      </c>
    </row>
    <row r="123" spans="1:3" x14ac:dyDescent="0.25">
      <c r="A123">
        <v>13.96</v>
      </c>
      <c r="B123">
        <v>199.5873</v>
      </c>
      <c r="C123">
        <v>168.25839999999999</v>
      </c>
    </row>
    <row r="124" spans="1:3" x14ac:dyDescent="0.25">
      <c r="A124">
        <v>13.993</v>
      </c>
      <c r="B124">
        <v>192.41749999999999</v>
      </c>
      <c r="C124">
        <v>172.6354</v>
      </c>
    </row>
    <row r="125" spans="1:3" x14ac:dyDescent="0.25">
      <c r="A125">
        <v>14.026</v>
      </c>
      <c r="B125">
        <v>198.78729999999999</v>
      </c>
      <c r="C125">
        <v>165.84209999999999</v>
      </c>
    </row>
    <row r="126" spans="1:3" x14ac:dyDescent="0.25">
      <c r="A126">
        <v>14.058999999999999</v>
      </c>
      <c r="B126">
        <v>177.31819999999999</v>
      </c>
      <c r="C126">
        <v>162.7353</v>
      </c>
    </row>
    <row r="127" spans="1:3" x14ac:dyDescent="0.25">
      <c r="A127">
        <v>14.092000000000001</v>
      </c>
      <c r="B127">
        <v>183.16069999999999</v>
      </c>
      <c r="C127">
        <v>158.37360000000001</v>
      </c>
    </row>
    <row r="128" spans="1:3" x14ac:dyDescent="0.25">
      <c r="A128">
        <v>14.125</v>
      </c>
      <c r="B128">
        <v>184.65539999999999</v>
      </c>
      <c r="C128">
        <v>164.9462</v>
      </c>
    </row>
    <row r="129" spans="1:3" x14ac:dyDescent="0.25">
      <c r="A129">
        <v>14.157999999999999</v>
      </c>
      <c r="B129">
        <v>161.2175</v>
      </c>
      <c r="C129">
        <v>164.10849999999999</v>
      </c>
    </row>
    <row r="130" spans="1:3" x14ac:dyDescent="0.25">
      <c r="A130">
        <v>14.191000000000001</v>
      </c>
      <c r="B130">
        <v>164.78190000000001</v>
      </c>
      <c r="C130">
        <v>165.72669999999999</v>
      </c>
    </row>
    <row r="131" spans="1:3" x14ac:dyDescent="0.25">
      <c r="A131">
        <v>14.224</v>
      </c>
      <c r="B131">
        <v>161.11080000000001</v>
      </c>
      <c r="C131">
        <v>161.55109999999999</v>
      </c>
    </row>
    <row r="132" spans="1:3" x14ac:dyDescent="0.25">
      <c r="A132">
        <v>14.257</v>
      </c>
      <c r="B132">
        <v>163.3338</v>
      </c>
      <c r="C132">
        <v>170.44460000000001</v>
      </c>
    </row>
    <row r="133" spans="1:3" x14ac:dyDescent="0.25">
      <c r="A133">
        <v>14.29</v>
      </c>
      <c r="B133">
        <v>168.55279999999999</v>
      </c>
      <c r="C133">
        <v>161.33590000000001</v>
      </c>
    </row>
    <row r="134" spans="1:3" x14ac:dyDescent="0.25">
      <c r="A134">
        <v>14.323</v>
      </c>
      <c r="B134">
        <v>159.9246</v>
      </c>
      <c r="C134">
        <v>166.94319999999999</v>
      </c>
    </row>
    <row r="135" spans="1:3" x14ac:dyDescent="0.25">
      <c r="A135">
        <v>14.356</v>
      </c>
      <c r="B135">
        <v>143.4777</v>
      </c>
      <c r="C135">
        <v>166.0001</v>
      </c>
    </row>
    <row r="136" spans="1:3" x14ac:dyDescent="0.25">
      <c r="A136">
        <v>14.388999999999999</v>
      </c>
      <c r="B136">
        <v>168.2868</v>
      </c>
      <c r="C136">
        <v>165.71379999999999</v>
      </c>
    </row>
    <row r="137" spans="1:3" x14ac:dyDescent="0.25">
      <c r="A137">
        <v>14.422000000000001</v>
      </c>
      <c r="B137">
        <v>171.84690000000001</v>
      </c>
      <c r="C137">
        <v>161.05770000000001</v>
      </c>
    </row>
    <row r="138" spans="1:3" x14ac:dyDescent="0.25">
      <c r="A138">
        <v>14.455</v>
      </c>
      <c r="B138">
        <v>153.00049999999999</v>
      </c>
      <c r="C138">
        <v>161.9419</v>
      </c>
    </row>
    <row r="139" spans="1:3" x14ac:dyDescent="0.25">
      <c r="A139">
        <v>14.488</v>
      </c>
      <c r="B139">
        <v>154.23009999999999</v>
      </c>
      <c r="C139">
        <v>160.8244</v>
      </c>
    </row>
    <row r="140" spans="1:3" x14ac:dyDescent="0.25">
      <c r="A140">
        <v>14.521000000000001</v>
      </c>
      <c r="B140">
        <v>171.6412</v>
      </c>
      <c r="C140">
        <v>158.059</v>
      </c>
    </row>
    <row r="141" spans="1:3" x14ac:dyDescent="0.25">
      <c r="A141">
        <v>14.554</v>
      </c>
      <c r="B141">
        <v>134.11930000000001</v>
      </c>
      <c r="C141">
        <v>159.17830000000001</v>
      </c>
    </row>
    <row r="142" spans="1:3" x14ac:dyDescent="0.25">
      <c r="A142">
        <v>14.587</v>
      </c>
      <c r="B142">
        <v>138.09039999999999</v>
      </c>
      <c r="C142">
        <v>162.239</v>
      </c>
    </row>
    <row r="143" spans="1:3" x14ac:dyDescent="0.25">
      <c r="A143">
        <v>14.62</v>
      </c>
      <c r="B143">
        <v>170.51849999999999</v>
      </c>
      <c r="C143">
        <v>165.75900000000001</v>
      </c>
    </row>
    <row r="144" spans="1:3" x14ac:dyDescent="0.25">
      <c r="A144">
        <v>14.653</v>
      </c>
      <c r="B144">
        <v>161.54390000000001</v>
      </c>
      <c r="C144">
        <v>161.81800000000001</v>
      </c>
    </row>
    <row r="145" spans="1:3" x14ac:dyDescent="0.25">
      <c r="A145">
        <v>14.686</v>
      </c>
      <c r="B145">
        <v>137.8391</v>
      </c>
      <c r="C145">
        <v>159.1223</v>
      </c>
    </row>
    <row r="146" spans="1:3" x14ac:dyDescent="0.25">
      <c r="A146">
        <v>14.718999999999999</v>
      </c>
      <c r="B146">
        <v>119.87730000000001</v>
      </c>
      <c r="C146">
        <v>160.9385</v>
      </c>
    </row>
    <row r="147" spans="1:3" x14ac:dyDescent="0.25">
      <c r="A147">
        <v>14.752000000000001</v>
      </c>
      <c r="B147">
        <v>117.6904</v>
      </c>
      <c r="C147">
        <v>160</v>
      </c>
    </row>
    <row r="148" spans="1:3" x14ac:dyDescent="0.25">
      <c r="A148">
        <v>14.785</v>
      </c>
      <c r="B148">
        <v>111.8767</v>
      </c>
      <c r="C148">
        <v>160.37459999999999</v>
      </c>
    </row>
    <row r="149" spans="1:3" x14ac:dyDescent="0.25">
      <c r="A149">
        <v>14.818</v>
      </c>
      <c r="B149">
        <v>96.320400000000006</v>
      </c>
      <c r="C149">
        <v>165.93719999999999</v>
      </c>
    </row>
    <row r="150" spans="1:3" x14ac:dyDescent="0.25">
      <c r="A150">
        <v>14.851000000000001</v>
      </c>
      <c r="B150">
        <v>116.19029999999999</v>
      </c>
      <c r="C150">
        <v>165.0633</v>
      </c>
    </row>
    <row r="151" spans="1:3" x14ac:dyDescent="0.25">
      <c r="A151">
        <v>14.884</v>
      </c>
      <c r="B151">
        <v>118.36</v>
      </c>
      <c r="C151">
        <v>165.55369999999999</v>
      </c>
    </row>
    <row r="152" spans="1:3" x14ac:dyDescent="0.25">
      <c r="A152">
        <v>14.917</v>
      </c>
      <c r="B152">
        <v>109.0645</v>
      </c>
      <c r="C152">
        <v>159.1283</v>
      </c>
    </row>
    <row r="153" spans="1:3" x14ac:dyDescent="0.25">
      <c r="A153">
        <v>14.95</v>
      </c>
      <c r="B153">
        <v>110.3232</v>
      </c>
      <c r="C153">
        <v>161.06460000000001</v>
      </c>
    </row>
    <row r="154" spans="1:3" x14ac:dyDescent="0.25">
      <c r="A154">
        <v>14.983000000000001</v>
      </c>
      <c r="B154">
        <v>115.13039999999999</v>
      </c>
      <c r="C154">
        <v>161.935</v>
      </c>
    </row>
    <row r="155" spans="1:3" x14ac:dyDescent="0.25">
      <c r="A155">
        <v>15.016</v>
      </c>
      <c r="B155">
        <v>116.67319999999999</v>
      </c>
      <c r="C155">
        <v>161.26179999999999</v>
      </c>
    </row>
    <row r="156" spans="1:3" x14ac:dyDescent="0.25">
      <c r="A156">
        <v>15.048999999999999</v>
      </c>
      <c r="B156">
        <v>112.0004</v>
      </c>
      <c r="C156">
        <v>164.47309999999999</v>
      </c>
    </row>
    <row r="157" spans="1:3" x14ac:dyDescent="0.25">
      <c r="A157">
        <v>15.082000000000001</v>
      </c>
      <c r="B157">
        <v>111.00579999999999</v>
      </c>
      <c r="C157">
        <v>157.53049999999999</v>
      </c>
    </row>
    <row r="158" spans="1:3" x14ac:dyDescent="0.25">
      <c r="A158">
        <v>15.115</v>
      </c>
      <c r="B158">
        <v>98.001400000000004</v>
      </c>
      <c r="C158">
        <v>164.66640000000001</v>
      </c>
    </row>
    <row r="159" spans="1:3" x14ac:dyDescent="0.25">
      <c r="A159">
        <v>15.148</v>
      </c>
      <c r="B159">
        <v>110.3857</v>
      </c>
      <c r="C159">
        <v>160.0669</v>
      </c>
    </row>
    <row r="160" spans="1:3" x14ac:dyDescent="0.25">
      <c r="A160">
        <v>15.180999999999999</v>
      </c>
      <c r="B160">
        <v>90.230400000000003</v>
      </c>
      <c r="C160">
        <v>160.86490000000001</v>
      </c>
    </row>
    <row r="161" spans="1:3" x14ac:dyDescent="0.25">
      <c r="A161">
        <v>15.214</v>
      </c>
      <c r="B161">
        <v>120.6604</v>
      </c>
      <c r="C161">
        <v>158.864</v>
      </c>
    </row>
    <row r="162" spans="1:3" x14ac:dyDescent="0.25">
      <c r="A162">
        <v>15.247</v>
      </c>
      <c r="B162">
        <v>115.04219999999999</v>
      </c>
      <c r="C162">
        <v>156.9316</v>
      </c>
    </row>
    <row r="163" spans="1:3" x14ac:dyDescent="0.25">
      <c r="A163">
        <v>15.28</v>
      </c>
      <c r="B163">
        <v>102.96469999999999</v>
      </c>
      <c r="C163">
        <v>156.48220000000001</v>
      </c>
    </row>
    <row r="164" spans="1:3" x14ac:dyDescent="0.25">
      <c r="A164">
        <v>15.313000000000001</v>
      </c>
      <c r="B164">
        <v>117.17870000000001</v>
      </c>
      <c r="C164">
        <v>163</v>
      </c>
    </row>
    <row r="165" spans="1:3" x14ac:dyDescent="0.25">
      <c r="A165">
        <v>15.346</v>
      </c>
      <c r="B165">
        <v>131.46600000000001</v>
      </c>
      <c r="C165">
        <v>162.79079999999999</v>
      </c>
    </row>
    <row r="166" spans="1:3" x14ac:dyDescent="0.25">
      <c r="A166">
        <v>15.379</v>
      </c>
      <c r="B166">
        <v>110.7197</v>
      </c>
      <c r="C166">
        <v>160</v>
      </c>
    </row>
    <row r="167" spans="1:3" x14ac:dyDescent="0.25">
      <c r="A167">
        <v>15.412000000000001</v>
      </c>
      <c r="B167">
        <v>107.63249999999999</v>
      </c>
      <c r="C167">
        <v>160.2115</v>
      </c>
    </row>
    <row r="168" spans="1:3" x14ac:dyDescent="0.25">
      <c r="A168">
        <v>15.445</v>
      </c>
      <c r="B168">
        <v>115.8584</v>
      </c>
      <c r="C168">
        <v>163</v>
      </c>
    </row>
    <row r="169" spans="1:3" x14ac:dyDescent="0.25">
      <c r="A169">
        <v>15.478</v>
      </c>
      <c r="B169">
        <v>115.00069999999999</v>
      </c>
      <c r="C169">
        <v>163</v>
      </c>
    </row>
    <row r="170" spans="1:3" x14ac:dyDescent="0.25">
      <c r="A170">
        <v>15.510999999999999</v>
      </c>
      <c r="B170">
        <v>126.2032</v>
      </c>
      <c r="C170">
        <v>162.64060000000001</v>
      </c>
    </row>
    <row r="171" spans="1:3" x14ac:dyDescent="0.25">
      <c r="A171">
        <v>15.544</v>
      </c>
      <c r="B171">
        <v>104.0852</v>
      </c>
      <c r="C171">
        <v>158</v>
      </c>
    </row>
    <row r="172" spans="1:3" x14ac:dyDescent="0.25">
      <c r="A172">
        <v>15.577</v>
      </c>
      <c r="B172">
        <v>117.8549</v>
      </c>
      <c r="C172">
        <v>158.65479999999999</v>
      </c>
    </row>
    <row r="173" spans="1:3" x14ac:dyDescent="0.25">
      <c r="A173">
        <v>15.61</v>
      </c>
      <c r="B173">
        <v>116.5859</v>
      </c>
      <c r="C173">
        <v>166.7073</v>
      </c>
    </row>
    <row r="174" spans="1:3" x14ac:dyDescent="0.25">
      <c r="A174">
        <v>15.643000000000001</v>
      </c>
      <c r="B174">
        <v>122.30710000000001</v>
      </c>
      <c r="C174">
        <v>162.6319</v>
      </c>
    </row>
    <row r="175" spans="1:3" x14ac:dyDescent="0.25">
      <c r="A175">
        <v>15.676</v>
      </c>
      <c r="B175">
        <v>102.9258</v>
      </c>
      <c r="C175">
        <v>158.37029999999999</v>
      </c>
    </row>
    <row r="176" spans="1:3" x14ac:dyDescent="0.25">
      <c r="A176">
        <v>15.709</v>
      </c>
      <c r="B176">
        <v>126.55</v>
      </c>
      <c r="C176">
        <v>163.07409999999999</v>
      </c>
    </row>
    <row r="177" spans="1:3" x14ac:dyDescent="0.25">
      <c r="A177">
        <v>15.742000000000001</v>
      </c>
      <c r="B177">
        <v>120.4761</v>
      </c>
      <c r="C177">
        <v>163.70050000000001</v>
      </c>
    </row>
    <row r="178" spans="1:3" x14ac:dyDescent="0.25">
      <c r="A178">
        <v>15.775</v>
      </c>
      <c r="B178">
        <v>114.60299999999999</v>
      </c>
      <c r="C178">
        <v>160.8287</v>
      </c>
    </row>
    <row r="179" spans="1:3" x14ac:dyDescent="0.25">
      <c r="A179">
        <v>15.808</v>
      </c>
      <c r="B179">
        <v>120.9397</v>
      </c>
      <c r="C179">
        <v>170.01509999999999</v>
      </c>
    </row>
    <row r="180" spans="1:3" x14ac:dyDescent="0.25">
      <c r="A180">
        <v>15.840999999999999</v>
      </c>
      <c r="B180">
        <v>108.7623</v>
      </c>
      <c r="C180">
        <v>157.7714</v>
      </c>
    </row>
    <row r="181" spans="1:3" x14ac:dyDescent="0.25">
      <c r="A181">
        <v>15.874000000000001</v>
      </c>
      <c r="B181">
        <v>118.6901</v>
      </c>
      <c r="C181">
        <v>155.3065</v>
      </c>
    </row>
    <row r="182" spans="1:3" x14ac:dyDescent="0.25">
      <c r="A182">
        <v>15.907</v>
      </c>
      <c r="B182">
        <v>127.4628</v>
      </c>
      <c r="C182">
        <v>159</v>
      </c>
    </row>
    <row r="183" spans="1:3" x14ac:dyDescent="0.25">
      <c r="A183">
        <v>15.94</v>
      </c>
      <c r="B183">
        <v>133.2329</v>
      </c>
      <c r="C183">
        <v>159.07749999999999</v>
      </c>
    </row>
    <row r="184" spans="1:3" x14ac:dyDescent="0.25">
      <c r="A184">
        <v>15.973000000000001</v>
      </c>
      <c r="B184">
        <v>134.1268</v>
      </c>
      <c r="C184">
        <v>160.15559999999999</v>
      </c>
    </row>
    <row r="185" spans="1:3" x14ac:dyDescent="0.25">
      <c r="A185">
        <v>16.006</v>
      </c>
      <c r="B185">
        <v>113.0971</v>
      </c>
      <c r="C185">
        <v>162.4701</v>
      </c>
    </row>
    <row r="186" spans="1:3" x14ac:dyDescent="0.25">
      <c r="A186">
        <v>16.039000000000001</v>
      </c>
      <c r="B186">
        <v>126.3943</v>
      </c>
      <c r="C186">
        <v>167.4487</v>
      </c>
    </row>
    <row r="187" spans="1:3" x14ac:dyDescent="0.25">
      <c r="A187">
        <v>16.071999999999999</v>
      </c>
      <c r="B187">
        <v>130.446</v>
      </c>
      <c r="C187">
        <v>160.8416</v>
      </c>
    </row>
    <row r="188" spans="1:3" x14ac:dyDescent="0.25">
      <c r="A188">
        <v>16.105</v>
      </c>
      <c r="B188">
        <v>124.7968</v>
      </c>
      <c r="C188">
        <v>159.63720000000001</v>
      </c>
    </row>
    <row r="189" spans="1:3" x14ac:dyDescent="0.25">
      <c r="A189">
        <v>16.138000000000002</v>
      </c>
      <c r="B189">
        <v>134.56100000000001</v>
      </c>
      <c r="C189">
        <v>166.8399</v>
      </c>
    </row>
    <row r="190" spans="1:3" x14ac:dyDescent="0.25">
      <c r="A190">
        <v>16.170999999999999</v>
      </c>
      <c r="B190">
        <v>140.59790000000001</v>
      </c>
      <c r="C190">
        <v>165.0001</v>
      </c>
    </row>
    <row r="191" spans="1:3" x14ac:dyDescent="0.25">
      <c r="A191">
        <v>16.204000000000001</v>
      </c>
      <c r="B191">
        <v>135.67670000000001</v>
      </c>
      <c r="C191">
        <v>165.24289999999999</v>
      </c>
    </row>
    <row r="192" spans="1:3" x14ac:dyDescent="0.25">
      <c r="A192">
        <v>16.236999999999998</v>
      </c>
      <c r="B192">
        <v>132.8142</v>
      </c>
      <c r="C192">
        <v>167.34909999999999</v>
      </c>
    </row>
    <row r="193" spans="1:3" x14ac:dyDescent="0.25">
      <c r="A193">
        <v>16.27</v>
      </c>
      <c r="B193">
        <v>139.95519999999999</v>
      </c>
      <c r="C193">
        <v>160.4091</v>
      </c>
    </row>
    <row r="194" spans="1:3" x14ac:dyDescent="0.25">
      <c r="A194">
        <v>16.303000000000001</v>
      </c>
      <c r="B194">
        <v>118.72750000000001</v>
      </c>
      <c r="C194">
        <v>164.7533</v>
      </c>
    </row>
    <row r="195" spans="1:3" x14ac:dyDescent="0.25">
      <c r="A195">
        <v>16.335999999999999</v>
      </c>
      <c r="B195">
        <v>137.09100000000001</v>
      </c>
      <c r="C195">
        <v>162</v>
      </c>
    </row>
    <row r="196" spans="1:3" x14ac:dyDescent="0.25">
      <c r="A196">
        <v>16.369</v>
      </c>
      <c r="B196">
        <v>126.5018</v>
      </c>
      <c r="C196">
        <v>162.33250000000001</v>
      </c>
    </row>
    <row r="197" spans="1:3" x14ac:dyDescent="0.25">
      <c r="A197">
        <v>16.402000000000001</v>
      </c>
      <c r="B197">
        <v>123.498</v>
      </c>
      <c r="C197">
        <v>166.1661</v>
      </c>
    </row>
    <row r="198" spans="1:3" x14ac:dyDescent="0.25">
      <c r="A198">
        <v>16.434999999999999</v>
      </c>
      <c r="B198">
        <v>149.48990000000001</v>
      </c>
      <c r="C198">
        <v>167.8322</v>
      </c>
    </row>
    <row r="199" spans="1:3" x14ac:dyDescent="0.25">
      <c r="A199">
        <v>16.468</v>
      </c>
      <c r="B199">
        <v>132.9161</v>
      </c>
      <c r="C199">
        <v>165.6626</v>
      </c>
    </row>
    <row r="200" spans="1:3" x14ac:dyDescent="0.25">
      <c r="A200">
        <v>16.501000000000001</v>
      </c>
      <c r="B200">
        <v>132.84829999999999</v>
      </c>
      <c r="C200">
        <v>162.0848</v>
      </c>
    </row>
    <row r="201" spans="1:3" x14ac:dyDescent="0.25">
      <c r="A201">
        <v>16.533999999999999</v>
      </c>
      <c r="B201">
        <v>141.48910000000001</v>
      </c>
      <c r="C201">
        <v>162.91480000000001</v>
      </c>
    </row>
    <row r="202" spans="1:3" x14ac:dyDescent="0.25">
      <c r="A202">
        <v>16.567</v>
      </c>
      <c r="B202">
        <v>136.34309999999999</v>
      </c>
      <c r="C202">
        <v>162.25700000000001</v>
      </c>
    </row>
    <row r="203" spans="1:3" x14ac:dyDescent="0.25">
      <c r="A203">
        <v>16.600000000000001</v>
      </c>
      <c r="B203">
        <v>139.65610000000001</v>
      </c>
      <c r="C203">
        <v>164.56960000000001</v>
      </c>
    </row>
    <row r="204" spans="1:3" x14ac:dyDescent="0.25">
      <c r="A204">
        <v>16.632999999999999</v>
      </c>
      <c r="B204">
        <v>137.64439999999999</v>
      </c>
      <c r="C204">
        <v>160.25960000000001</v>
      </c>
    </row>
    <row r="205" spans="1:3" x14ac:dyDescent="0.25">
      <c r="A205">
        <v>16.666</v>
      </c>
      <c r="B205">
        <v>153.17439999999999</v>
      </c>
      <c r="C205">
        <v>163.08699999999999</v>
      </c>
    </row>
    <row r="206" spans="1:3" x14ac:dyDescent="0.25">
      <c r="A206">
        <v>16.699000000000002</v>
      </c>
      <c r="B206">
        <v>134.6122</v>
      </c>
      <c r="C206">
        <v>163.56309999999999</v>
      </c>
    </row>
    <row r="207" spans="1:3" x14ac:dyDescent="0.25">
      <c r="A207">
        <v>16.731999999999999</v>
      </c>
      <c r="B207">
        <v>143.37180000000001</v>
      </c>
      <c r="C207">
        <v>159</v>
      </c>
    </row>
    <row r="208" spans="1:3" x14ac:dyDescent="0.25">
      <c r="A208">
        <v>16.765000000000001</v>
      </c>
      <c r="B208">
        <v>165.97059999999999</v>
      </c>
      <c r="C208">
        <v>159.61789999999999</v>
      </c>
    </row>
    <row r="209" spans="1:3" x14ac:dyDescent="0.25">
      <c r="A209">
        <v>16.797999999999998</v>
      </c>
      <c r="B209">
        <v>145.62139999999999</v>
      </c>
      <c r="C209">
        <v>165.5566</v>
      </c>
    </row>
    <row r="210" spans="1:3" x14ac:dyDescent="0.25">
      <c r="A210">
        <v>16.831</v>
      </c>
      <c r="B210">
        <v>152.00049999999999</v>
      </c>
      <c r="C210">
        <v>160.9109</v>
      </c>
    </row>
    <row r="211" spans="1:3" x14ac:dyDescent="0.25">
      <c r="A211">
        <v>16.864000000000001</v>
      </c>
      <c r="B211">
        <v>153.2544</v>
      </c>
      <c r="C211">
        <v>160.62700000000001</v>
      </c>
    </row>
    <row r="212" spans="1:3" x14ac:dyDescent="0.25">
      <c r="A212">
        <v>16.896999999999998</v>
      </c>
      <c r="B212">
        <v>166.1806</v>
      </c>
      <c r="C212">
        <v>167.18</v>
      </c>
    </row>
    <row r="213" spans="1:3" x14ac:dyDescent="0.25">
      <c r="A213">
        <v>16.93</v>
      </c>
      <c r="B213">
        <v>167.27709999999999</v>
      </c>
      <c r="C213">
        <v>168.5479</v>
      </c>
    </row>
    <row r="214" spans="1:3" x14ac:dyDescent="0.25">
      <c r="A214">
        <v>16.963000000000001</v>
      </c>
      <c r="B214">
        <v>158.9924</v>
      </c>
      <c r="C214">
        <v>164.09</v>
      </c>
    </row>
    <row r="215" spans="1:3" x14ac:dyDescent="0.25">
      <c r="A215">
        <v>16.995999999999999</v>
      </c>
      <c r="B215">
        <v>150.55160000000001</v>
      </c>
      <c r="C215">
        <v>164.8176</v>
      </c>
    </row>
    <row r="216" spans="1:3" x14ac:dyDescent="0.25">
      <c r="A216">
        <v>17.029</v>
      </c>
      <c r="B216">
        <v>164.35040000000001</v>
      </c>
      <c r="C216">
        <v>162.9084</v>
      </c>
    </row>
    <row r="217" spans="1:3" x14ac:dyDescent="0.25">
      <c r="A217">
        <v>17.062000000000001</v>
      </c>
      <c r="B217">
        <v>148.18469999999999</v>
      </c>
      <c r="C217">
        <v>161.72370000000001</v>
      </c>
    </row>
    <row r="218" spans="1:3" x14ac:dyDescent="0.25">
      <c r="A218">
        <v>17.094999999999999</v>
      </c>
      <c r="B218">
        <v>152.4066</v>
      </c>
      <c r="C218">
        <v>159.46270000000001</v>
      </c>
    </row>
    <row r="219" spans="1:3" x14ac:dyDescent="0.25">
      <c r="A219">
        <v>17.128</v>
      </c>
      <c r="B219">
        <v>172.2816</v>
      </c>
      <c r="C219">
        <v>164.279</v>
      </c>
    </row>
    <row r="220" spans="1:3" x14ac:dyDescent="0.25">
      <c r="A220">
        <v>17.161000000000001</v>
      </c>
      <c r="B220">
        <v>137.495</v>
      </c>
      <c r="C220">
        <v>166.62639999999999</v>
      </c>
    </row>
    <row r="221" spans="1:3" x14ac:dyDescent="0.25">
      <c r="A221">
        <v>17.193999999999999</v>
      </c>
      <c r="B221">
        <v>152.00049999999999</v>
      </c>
      <c r="C221">
        <v>162.90620000000001</v>
      </c>
    </row>
    <row r="222" spans="1:3" x14ac:dyDescent="0.25">
      <c r="A222">
        <v>17.227</v>
      </c>
      <c r="B222">
        <v>152.00049999999999</v>
      </c>
      <c r="C222">
        <v>162.37710000000001</v>
      </c>
    </row>
    <row r="223" spans="1:3" x14ac:dyDescent="0.25">
      <c r="A223">
        <v>17.260000000000002</v>
      </c>
      <c r="B223">
        <v>151.6217</v>
      </c>
      <c r="C223">
        <v>165.81059999999999</v>
      </c>
    </row>
    <row r="224" spans="1:3" x14ac:dyDescent="0.25">
      <c r="A224">
        <v>17.292999999999999</v>
      </c>
      <c r="B224">
        <v>148.76169999999999</v>
      </c>
      <c r="C224">
        <v>164.19030000000001</v>
      </c>
    </row>
    <row r="225" spans="1:3" x14ac:dyDescent="0.25">
      <c r="A225">
        <v>17.326000000000001</v>
      </c>
      <c r="B225">
        <v>155.80940000000001</v>
      </c>
      <c r="C225">
        <v>166.09559999999999</v>
      </c>
    </row>
    <row r="226" spans="1:3" x14ac:dyDescent="0.25">
      <c r="A226">
        <v>17.359000000000002</v>
      </c>
      <c r="B226">
        <v>154.8646</v>
      </c>
      <c r="C226">
        <v>166.328</v>
      </c>
    </row>
    <row r="227" spans="1:3" x14ac:dyDescent="0.25">
      <c r="A227">
        <v>17.391999999999999</v>
      </c>
      <c r="B227">
        <v>164.0615</v>
      </c>
      <c r="C227">
        <v>160.96449999999999</v>
      </c>
    </row>
    <row r="228" spans="1:3" x14ac:dyDescent="0.25">
      <c r="A228">
        <v>17.425000000000001</v>
      </c>
      <c r="B228">
        <v>170.02850000000001</v>
      </c>
      <c r="C228">
        <v>170.19380000000001</v>
      </c>
    </row>
    <row r="229" spans="1:3" x14ac:dyDescent="0.25">
      <c r="A229">
        <v>17.457999999999998</v>
      </c>
      <c r="B229">
        <v>135.91990000000001</v>
      </c>
      <c r="C229">
        <v>171.51349999999999</v>
      </c>
    </row>
    <row r="230" spans="1:3" x14ac:dyDescent="0.25">
      <c r="A230">
        <v>17.491</v>
      </c>
      <c r="B230">
        <v>162.1208</v>
      </c>
      <c r="C230">
        <v>167.0001</v>
      </c>
    </row>
    <row r="231" spans="1:3" x14ac:dyDescent="0.25">
      <c r="A231">
        <v>17.524000000000001</v>
      </c>
      <c r="B231">
        <v>154.5804</v>
      </c>
      <c r="C231">
        <v>166.90100000000001</v>
      </c>
    </row>
    <row r="232" spans="1:3" x14ac:dyDescent="0.25">
      <c r="A232">
        <v>17.556999999999999</v>
      </c>
      <c r="B232">
        <v>162.66159999999999</v>
      </c>
      <c r="C232">
        <v>166.8871</v>
      </c>
    </row>
    <row r="233" spans="1:3" x14ac:dyDescent="0.25">
      <c r="A233">
        <v>17.59</v>
      </c>
      <c r="B233">
        <v>182.64500000000001</v>
      </c>
      <c r="C233">
        <v>174.0102</v>
      </c>
    </row>
    <row r="234" spans="1:3" x14ac:dyDescent="0.25">
      <c r="A234">
        <v>17.623000000000001</v>
      </c>
      <c r="B234">
        <v>147.47470000000001</v>
      </c>
      <c r="C234">
        <v>165.09950000000001</v>
      </c>
    </row>
    <row r="235" spans="1:3" x14ac:dyDescent="0.25">
      <c r="A235">
        <v>17.655999999999999</v>
      </c>
      <c r="B235">
        <v>184.80510000000001</v>
      </c>
      <c r="C235">
        <v>166.89879999999999</v>
      </c>
    </row>
    <row r="236" spans="1:3" x14ac:dyDescent="0.25">
      <c r="A236">
        <v>17.689</v>
      </c>
      <c r="B236">
        <v>157.8058</v>
      </c>
      <c r="C236">
        <v>173.89689999999999</v>
      </c>
    </row>
    <row r="237" spans="1:3" x14ac:dyDescent="0.25">
      <c r="A237">
        <v>17.722000000000001</v>
      </c>
      <c r="B237">
        <v>174.60499999999999</v>
      </c>
      <c r="C237">
        <v>164.80590000000001</v>
      </c>
    </row>
    <row r="238" spans="1:3" x14ac:dyDescent="0.25">
      <c r="A238">
        <v>17.754999999999999</v>
      </c>
      <c r="B238">
        <v>179.89940000000001</v>
      </c>
      <c r="C238">
        <v>171.7978</v>
      </c>
    </row>
    <row r="239" spans="1:3" x14ac:dyDescent="0.25">
      <c r="A239">
        <v>17.788</v>
      </c>
      <c r="B239">
        <v>178.899</v>
      </c>
      <c r="C239">
        <v>170.50800000000001</v>
      </c>
    </row>
    <row r="240" spans="1:3" x14ac:dyDescent="0.25">
      <c r="A240">
        <v>17.821000000000002</v>
      </c>
      <c r="B240">
        <v>177.4905</v>
      </c>
      <c r="C240">
        <v>174.18379999999999</v>
      </c>
    </row>
    <row r="241" spans="1:3" x14ac:dyDescent="0.25">
      <c r="A241">
        <v>17.853999999999999</v>
      </c>
      <c r="B241">
        <v>172.79570000000001</v>
      </c>
      <c r="C241">
        <v>167.6148</v>
      </c>
    </row>
    <row r="242" spans="1:3" x14ac:dyDescent="0.25">
      <c r="A242">
        <v>17.887</v>
      </c>
      <c r="B242">
        <v>170.89769999999999</v>
      </c>
      <c r="C242">
        <v>172.79429999999999</v>
      </c>
    </row>
    <row r="243" spans="1:3" x14ac:dyDescent="0.25">
      <c r="A243">
        <v>17.920000000000002</v>
      </c>
      <c r="B243">
        <v>169.07060000000001</v>
      </c>
      <c r="C243">
        <v>171.10339999999999</v>
      </c>
    </row>
    <row r="244" spans="1:3" x14ac:dyDescent="0.25">
      <c r="A244">
        <v>17.952999999999999</v>
      </c>
      <c r="B244">
        <v>162.142</v>
      </c>
      <c r="C244">
        <v>171.3775</v>
      </c>
    </row>
    <row r="245" spans="1:3" x14ac:dyDescent="0.25">
      <c r="A245">
        <v>17.986000000000001</v>
      </c>
      <c r="B245">
        <v>172.9384</v>
      </c>
      <c r="C245">
        <v>166.0001</v>
      </c>
    </row>
    <row r="246" spans="1:3" x14ac:dyDescent="0.25">
      <c r="A246">
        <v>18.018999999999998</v>
      </c>
      <c r="B246">
        <v>178.90799999999999</v>
      </c>
      <c r="C246">
        <v>165.26759999999999</v>
      </c>
    </row>
    <row r="247" spans="1:3" x14ac:dyDescent="0.25">
      <c r="A247">
        <v>18.052</v>
      </c>
      <c r="B247">
        <v>159.84479999999999</v>
      </c>
      <c r="C247">
        <v>160.26079999999999</v>
      </c>
    </row>
    <row r="248" spans="1:3" x14ac:dyDescent="0.25">
      <c r="A248">
        <v>18.085000000000001</v>
      </c>
      <c r="B248">
        <v>153.1551</v>
      </c>
      <c r="C248">
        <v>170.6825</v>
      </c>
    </row>
    <row r="249" spans="1:3" x14ac:dyDescent="0.25">
      <c r="A249">
        <v>18.117999999999999</v>
      </c>
      <c r="B249">
        <v>177.0361</v>
      </c>
      <c r="C249">
        <v>167.6824</v>
      </c>
    </row>
    <row r="250" spans="1:3" x14ac:dyDescent="0.25">
      <c r="A250">
        <v>18.151</v>
      </c>
      <c r="B250">
        <v>152.10679999999999</v>
      </c>
      <c r="C250">
        <v>165.21270000000001</v>
      </c>
    </row>
    <row r="251" spans="1:3" x14ac:dyDescent="0.25">
      <c r="A251">
        <v>18.184000000000001</v>
      </c>
      <c r="B251">
        <v>155.98939999999999</v>
      </c>
      <c r="C251">
        <v>167.0001</v>
      </c>
    </row>
    <row r="252" spans="1:3" x14ac:dyDescent="0.25">
      <c r="A252">
        <v>18.216999999999999</v>
      </c>
      <c r="B252">
        <v>177.89240000000001</v>
      </c>
      <c r="C252">
        <v>167.21440000000001</v>
      </c>
    </row>
    <row r="253" spans="1:3" x14ac:dyDescent="0.25">
      <c r="A253">
        <v>18.25</v>
      </c>
      <c r="B253">
        <v>154.6908</v>
      </c>
      <c r="C253">
        <v>169.21530000000001</v>
      </c>
    </row>
    <row r="254" spans="1:3" x14ac:dyDescent="0.25">
      <c r="A254">
        <v>18.283000000000001</v>
      </c>
      <c r="B254">
        <v>176.78450000000001</v>
      </c>
      <c r="C254">
        <v>171.21620000000001</v>
      </c>
    </row>
    <row r="255" spans="1:3" x14ac:dyDescent="0.25">
      <c r="A255">
        <v>18.315999999999999</v>
      </c>
      <c r="B255">
        <v>175.76</v>
      </c>
      <c r="C255">
        <v>172.78309999999999</v>
      </c>
    </row>
    <row r="256" spans="1:3" x14ac:dyDescent="0.25">
      <c r="A256">
        <v>18.349</v>
      </c>
      <c r="B256">
        <v>179.6045</v>
      </c>
      <c r="C256">
        <v>171.0001</v>
      </c>
    </row>
    <row r="257" spans="1:3" x14ac:dyDescent="0.25">
      <c r="A257">
        <v>18.382000000000001</v>
      </c>
      <c r="B257">
        <v>161.7501</v>
      </c>
      <c r="C257">
        <v>170.2346</v>
      </c>
    </row>
    <row r="258" spans="1:3" x14ac:dyDescent="0.25">
      <c r="A258">
        <v>18.414999999999999</v>
      </c>
      <c r="B258">
        <v>174.6832</v>
      </c>
      <c r="C258">
        <v>164.54900000000001</v>
      </c>
    </row>
    <row r="259" spans="1:3" x14ac:dyDescent="0.25">
      <c r="A259">
        <v>18.448</v>
      </c>
      <c r="B259">
        <v>166.64570000000001</v>
      </c>
      <c r="C259">
        <v>169.66140000000001</v>
      </c>
    </row>
    <row r="260" spans="1:3" x14ac:dyDescent="0.25">
      <c r="A260">
        <v>18.481000000000002</v>
      </c>
      <c r="B260">
        <v>184.9024</v>
      </c>
      <c r="C260">
        <v>174.22550000000001</v>
      </c>
    </row>
    <row r="261" spans="1:3" x14ac:dyDescent="0.25">
      <c r="A261">
        <v>18.513999999999999</v>
      </c>
      <c r="B261">
        <v>162.33330000000001</v>
      </c>
      <c r="C261">
        <v>168.22219999999999</v>
      </c>
    </row>
    <row r="262" spans="1:3" x14ac:dyDescent="0.25">
      <c r="A262">
        <v>18.547000000000001</v>
      </c>
      <c r="B262">
        <v>178.10120000000001</v>
      </c>
      <c r="C262">
        <v>169.554</v>
      </c>
    </row>
    <row r="263" spans="1:3" x14ac:dyDescent="0.25">
      <c r="A263">
        <v>18.579999999999998</v>
      </c>
      <c r="B263">
        <v>156.45590000000001</v>
      </c>
      <c r="C263">
        <v>166.33590000000001</v>
      </c>
    </row>
    <row r="264" spans="1:3" x14ac:dyDescent="0.25">
      <c r="A264">
        <v>18.613</v>
      </c>
      <c r="B264">
        <v>166.65190000000001</v>
      </c>
      <c r="C264">
        <v>169.3372</v>
      </c>
    </row>
    <row r="265" spans="1:3" x14ac:dyDescent="0.25">
      <c r="A265">
        <v>18.646000000000001</v>
      </c>
      <c r="B265">
        <v>156.21700000000001</v>
      </c>
      <c r="C265">
        <v>171.32220000000001</v>
      </c>
    </row>
    <row r="266" spans="1:3" x14ac:dyDescent="0.25">
      <c r="A266">
        <v>18.678999999999998</v>
      </c>
      <c r="B266">
        <v>158.6797</v>
      </c>
      <c r="C266">
        <v>165.54730000000001</v>
      </c>
    </row>
    <row r="267" spans="1:3" x14ac:dyDescent="0.25">
      <c r="A267">
        <v>18.712</v>
      </c>
      <c r="B267">
        <v>164.11420000000001</v>
      </c>
      <c r="C267">
        <v>162.3409</v>
      </c>
    </row>
    <row r="268" spans="1:3" x14ac:dyDescent="0.25">
      <c r="A268">
        <v>18.745000000000001</v>
      </c>
      <c r="B268">
        <v>162.94739999999999</v>
      </c>
      <c r="C268">
        <v>164.65790000000001</v>
      </c>
    </row>
    <row r="269" spans="1:3" x14ac:dyDescent="0.25">
      <c r="A269">
        <v>18.777999999999999</v>
      </c>
      <c r="B269">
        <v>148.26</v>
      </c>
      <c r="C269">
        <v>162.22899999999998</v>
      </c>
    </row>
    <row r="270" spans="1:3" x14ac:dyDescent="0.25">
      <c r="A270">
        <v>18.811</v>
      </c>
      <c r="B270">
        <v>158.1155</v>
      </c>
      <c r="C270">
        <v>163.77019999999999</v>
      </c>
    </row>
    <row r="271" spans="1:3" x14ac:dyDescent="0.25">
      <c r="A271">
        <v>18.844000000000001</v>
      </c>
      <c r="B271">
        <v>156.69319999999999</v>
      </c>
      <c r="C271">
        <v>162.69220000000001</v>
      </c>
    </row>
    <row r="272" spans="1:3" x14ac:dyDescent="0.25">
      <c r="A272">
        <v>18.876999999999999</v>
      </c>
      <c r="B272">
        <v>139.00049999999999</v>
      </c>
      <c r="C272">
        <v>167.65270000000001</v>
      </c>
    </row>
    <row r="273" spans="1:3" x14ac:dyDescent="0.25">
      <c r="A273">
        <v>18.91</v>
      </c>
      <c r="B273">
        <v>137.8381</v>
      </c>
      <c r="C273">
        <v>164.30269999999999</v>
      </c>
    </row>
    <row r="274" spans="1:3" x14ac:dyDescent="0.25">
      <c r="A274">
        <v>18.943000000000001</v>
      </c>
      <c r="B274">
        <v>131.68379999999999</v>
      </c>
      <c r="C274">
        <v>158.5334</v>
      </c>
    </row>
    <row r="275" spans="1:3" x14ac:dyDescent="0.25">
      <c r="A275">
        <v>18.975999999999999</v>
      </c>
      <c r="B275">
        <v>148.1362</v>
      </c>
      <c r="C275">
        <v>155.93680000000001</v>
      </c>
    </row>
    <row r="276" spans="1:3" x14ac:dyDescent="0.25">
      <c r="A276">
        <v>19.009</v>
      </c>
      <c r="B276">
        <v>121.4686</v>
      </c>
      <c r="C276">
        <v>162.6474</v>
      </c>
    </row>
    <row r="277" spans="1:3" x14ac:dyDescent="0.25">
      <c r="A277">
        <v>19.042000000000002</v>
      </c>
      <c r="B277">
        <v>140.11840000000001</v>
      </c>
      <c r="C277">
        <v>160.70779999999999</v>
      </c>
    </row>
    <row r="278" spans="1:3" x14ac:dyDescent="0.25">
      <c r="A278">
        <v>19.074999999999999</v>
      </c>
      <c r="B278">
        <v>138.98759999999999</v>
      </c>
      <c r="C278">
        <v>166.23689999999999</v>
      </c>
    </row>
    <row r="279" spans="1:3" x14ac:dyDescent="0.25">
      <c r="A279">
        <v>19.108000000000001</v>
      </c>
      <c r="B279">
        <v>123.6439</v>
      </c>
      <c r="C279">
        <v>167.64359999999999</v>
      </c>
    </row>
    <row r="280" spans="1:3" x14ac:dyDescent="0.25">
      <c r="A280">
        <v>19.140999999999998</v>
      </c>
      <c r="B280">
        <v>120.52330000000001</v>
      </c>
      <c r="C280">
        <v>164.6422</v>
      </c>
    </row>
    <row r="281" spans="1:3" x14ac:dyDescent="0.25">
      <c r="A281">
        <v>19.173999999999999</v>
      </c>
      <c r="B281">
        <v>117.958</v>
      </c>
      <c r="C281">
        <v>162.7183</v>
      </c>
    </row>
    <row r="282" spans="1:3" x14ac:dyDescent="0.25">
      <c r="A282">
        <v>19.207000000000001</v>
      </c>
      <c r="B282">
        <v>122.47150000000001</v>
      </c>
      <c r="C282">
        <v>166.79820000000001</v>
      </c>
    </row>
    <row r="283" spans="1:3" x14ac:dyDescent="0.25">
      <c r="A283">
        <v>19.239999999999998</v>
      </c>
      <c r="B283">
        <v>107.7363</v>
      </c>
      <c r="C283">
        <v>158</v>
      </c>
    </row>
    <row r="284" spans="1:3" x14ac:dyDescent="0.25">
      <c r="A284">
        <v>19.273</v>
      </c>
      <c r="B284">
        <v>133.30719999999999</v>
      </c>
      <c r="C284">
        <v>157.87909999999999</v>
      </c>
    </row>
    <row r="285" spans="1:3" x14ac:dyDescent="0.25">
      <c r="A285">
        <v>19.306000000000001</v>
      </c>
      <c r="B285">
        <v>120.879</v>
      </c>
      <c r="C285">
        <v>157.6069</v>
      </c>
    </row>
    <row r="286" spans="1:3" x14ac:dyDescent="0.25">
      <c r="A286">
        <v>19.338999999999999</v>
      </c>
      <c r="B286">
        <v>120.4877</v>
      </c>
      <c r="C286">
        <v>161.63460000000001</v>
      </c>
    </row>
    <row r="287" spans="1:3" x14ac:dyDescent="0.25">
      <c r="A287">
        <v>19.372</v>
      </c>
      <c r="B287">
        <v>122.9002</v>
      </c>
      <c r="C287">
        <v>159.1223</v>
      </c>
    </row>
    <row r="288" spans="1:3" x14ac:dyDescent="0.25">
      <c r="A288">
        <v>19.405000000000001</v>
      </c>
      <c r="B288">
        <v>115.2458</v>
      </c>
      <c r="C288">
        <v>160.3681</v>
      </c>
    </row>
    <row r="289" spans="1:3" x14ac:dyDescent="0.25">
      <c r="A289">
        <v>19.437999999999999</v>
      </c>
      <c r="B289">
        <v>117.0004</v>
      </c>
      <c r="C289">
        <v>162.26130000000001</v>
      </c>
    </row>
    <row r="290" spans="1:3" x14ac:dyDescent="0.25">
      <c r="A290">
        <v>19.471</v>
      </c>
      <c r="B290">
        <v>118.73009999999999</v>
      </c>
      <c r="C290">
        <v>157.61779999999999</v>
      </c>
    </row>
    <row r="291" spans="1:3" x14ac:dyDescent="0.25">
      <c r="A291">
        <v>19.504000000000001</v>
      </c>
      <c r="B291">
        <v>129.88460000000001</v>
      </c>
      <c r="C291">
        <v>161.75210000000001</v>
      </c>
    </row>
    <row r="292" spans="1:3" x14ac:dyDescent="0.25">
      <c r="A292">
        <v>19.536999999999999</v>
      </c>
      <c r="B292">
        <v>122.12479999999999</v>
      </c>
      <c r="C292">
        <v>160.3733</v>
      </c>
    </row>
    <row r="293" spans="1:3" x14ac:dyDescent="0.25">
      <c r="A293">
        <v>19.57</v>
      </c>
      <c r="B293">
        <v>121.37730000000001</v>
      </c>
      <c r="C293">
        <v>162.87520000000001</v>
      </c>
    </row>
    <row r="294" spans="1:3" x14ac:dyDescent="0.25">
      <c r="A294">
        <v>19.603000000000002</v>
      </c>
      <c r="B294">
        <v>109.4992</v>
      </c>
      <c r="C294">
        <v>162.3759</v>
      </c>
    </row>
    <row r="295" spans="1:3" x14ac:dyDescent="0.25">
      <c r="A295">
        <v>19.635999999999999</v>
      </c>
      <c r="B295">
        <v>108.2633</v>
      </c>
      <c r="C295">
        <v>164.49719999999999</v>
      </c>
    </row>
    <row r="296" spans="1:3" x14ac:dyDescent="0.25">
      <c r="A296">
        <v>19.669</v>
      </c>
      <c r="B296">
        <v>123.4958</v>
      </c>
      <c r="C296">
        <v>161.3785</v>
      </c>
    </row>
    <row r="297" spans="1:3" x14ac:dyDescent="0.25">
      <c r="A297">
        <v>19.702000000000002</v>
      </c>
      <c r="B297">
        <v>118.7345</v>
      </c>
      <c r="C297">
        <v>163.87350000000001</v>
      </c>
    </row>
    <row r="298" spans="1:3" x14ac:dyDescent="0.25">
      <c r="A298">
        <v>19.734999999999999</v>
      </c>
      <c r="B298">
        <v>112.7949</v>
      </c>
      <c r="C298">
        <v>162.619</v>
      </c>
    </row>
    <row r="299" spans="1:3" x14ac:dyDescent="0.25">
      <c r="A299">
        <v>19.768000000000001</v>
      </c>
      <c r="B299">
        <v>131.61060000000001</v>
      </c>
      <c r="C299">
        <v>160.50909999999999</v>
      </c>
    </row>
    <row r="300" spans="1:3" x14ac:dyDescent="0.25">
      <c r="A300">
        <v>19.800999999999998</v>
      </c>
      <c r="B300">
        <v>128.7448</v>
      </c>
      <c r="C300">
        <v>163.1052</v>
      </c>
    </row>
    <row r="301" spans="1:3" x14ac:dyDescent="0.25">
      <c r="A301">
        <v>19.834</v>
      </c>
      <c r="B301">
        <v>125.846</v>
      </c>
      <c r="C301">
        <v>157.25659999999999</v>
      </c>
    </row>
    <row r="302" spans="1:3" x14ac:dyDescent="0.25">
      <c r="A302">
        <v>19.867000000000001</v>
      </c>
      <c r="B302">
        <v>116.32729999999999</v>
      </c>
      <c r="C302">
        <v>159.51480000000001</v>
      </c>
    </row>
    <row r="303" spans="1:3" x14ac:dyDescent="0.25">
      <c r="A303">
        <v>19.899999999999999</v>
      </c>
      <c r="B303">
        <v>110.42400000000001</v>
      </c>
      <c r="C303">
        <v>162.74180000000001</v>
      </c>
    </row>
    <row r="304" spans="1:3" x14ac:dyDescent="0.25">
      <c r="A304">
        <v>19.933</v>
      </c>
      <c r="B304">
        <v>142.59520000000001</v>
      </c>
      <c r="C304">
        <v>160.87049999999999</v>
      </c>
    </row>
    <row r="305" spans="1:3" x14ac:dyDescent="0.25">
      <c r="A305">
        <v>19.966000000000001</v>
      </c>
      <c r="B305">
        <v>112.2204</v>
      </c>
      <c r="C305">
        <v>160.52000000000001</v>
      </c>
    </row>
    <row r="306" spans="1:3" x14ac:dyDescent="0.25">
      <c r="A306">
        <v>19.998999999999999</v>
      </c>
      <c r="B306">
        <v>108.9569</v>
      </c>
      <c r="C306">
        <v>163.6087</v>
      </c>
    </row>
    <row r="307" spans="1:3" x14ac:dyDescent="0.25">
      <c r="A307">
        <v>20.032</v>
      </c>
      <c r="B307">
        <v>122.5239</v>
      </c>
      <c r="C307">
        <v>161.26179999999999</v>
      </c>
    </row>
    <row r="308" spans="1:3" x14ac:dyDescent="0.25">
      <c r="A308">
        <v>20.065000000000001</v>
      </c>
      <c r="B308">
        <v>126.3943</v>
      </c>
      <c r="C308">
        <v>163</v>
      </c>
    </row>
    <row r="309" spans="1:3" x14ac:dyDescent="0.25">
      <c r="A309">
        <v>20.097999999999999</v>
      </c>
      <c r="B309">
        <v>124.65309999999999</v>
      </c>
      <c r="C309">
        <v>162.34139999999999</v>
      </c>
    </row>
    <row r="310" spans="1:3" x14ac:dyDescent="0.25">
      <c r="A310">
        <v>20.131</v>
      </c>
      <c r="B310">
        <v>101.9481</v>
      </c>
      <c r="C310">
        <v>158.6609</v>
      </c>
    </row>
    <row r="311" spans="1:3" x14ac:dyDescent="0.25">
      <c r="A311">
        <v>20.164000000000001</v>
      </c>
      <c r="B311">
        <v>136.49189999999999</v>
      </c>
      <c r="C311">
        <v>162.60220000000001</v>
      </c>
    </row>
    <row r="312" spans="1:3" x14ac:dyDescent="0.25">
      <c r="A312">
        <v>20.196999999999999</v>
      </c>
      <c r="B312">
        <v>109.52809999999999</v>
      </c>
      <c r="C312">
        <v>160.13310000000001</v>
      </c>
    </row>
    <row r="313" spans="1:3" x14ac:dyDescent="0.25">
      <c r="A313">
        <v>20.23</v>
      </c>
      <c r="B313">
        <v>122.7971</v>
      </c>
      <c r="C313">
        <v>161.80090000000001</v>
      </c>
    </row>
    <row r="314" spans="1:3" x14ac:dyDescent="0.25">
      <c r="A314">
        <v>20.263000000000002</v>
      </c>
      <c r="B314">
        <v>103.47329999999999</v>
      </c>
      <c r="C314">
        <v>166.19659999999999</v>
      </c>
    </row>
    <row r="315" spans="1:3" x14ac:dyDescent="0.25">
      <c r="A315">
        <v>20.295999999999999</v>
      </c>
      <c r="B315">
        <v>113.3967</v>
      </c>
      <c r="C315">
        <v>161.268</v>
      </c>
    </row>
    <row r="316" spans="1:3" x14ac:dyDescent="0.25">
      <c r="A316">
        <v>20.329000000000001</v>
      </c>
      <c r="B316">
        <v>116.67400000000001</v>
      </c>
      <c r="C316">
        <v>162.73060000000001</v>
      </c>
    </row>
    <row r="317" spans="1:3" x14ac:dyDescent="0.25">
      <c r="A317">
        <v>20.361999999999998</v>
      </c>
      <c r="B317">
        <v>120.73009999999999</v>
      </c>
      <c r="C317">
        <v>160.86490000000001</v>
      </c>
    </row>
    <row r="318" spans="1:3" x14ac:dyDescent="0.25">
      <c r="A318">
        <v>20.395</v>
      </c>
      <c r="B318">
        <v>120.22069999999999</v>
      </c>
      <c r="C318">
        <v>160.54239999999999</v>
      </c>
    </row>
    <row r="319" spans="1:3" x14ac:dyDescent="0.25">
      <c r="A319">
        <v>20.428000000000001</v>
      </c>
      <c r="B319">
        <v>126.23220000000001</v>
      </c>
      <c r="C319">
        <v>163.72800000000001</v>
      </c>
    </row>
    <row r="320" spans="1:3" x14ac:dyDescent="0.25">
      <c r="A320">
        <v>20.460999999999999</v>
      </c>
      <c r="B320">
        <v>115.81910000000001</v>
      </c>
      <c r="C320">
        <v>163.0917</v>
      </c>
    </row>
    <row r="321" spans="1:3" x14ac:dyDescent="0.25">
      <c r="A321">
        <v>20.494</v>
      </c>
      <c r="B321">
        <v>120.4529</v>
      </c>
      <c r="C321">
        <v>168.22050000000002</v>
      </c>
    </row>
    <row r="322" spans="1:3" x14ac:dyDescent="0.25">
      <c r="A322">
        <v>20.527000000000001</v>
      </c>
      <c r="B322">
        <v>118.2363</v>
      </c>
      <c r="C322">
        <v>156.72540000000001</v>
      </c>
    </row>
    <row r="323" spans="1:3" x14ac:dyDescent="0.25">
      <c r="A323">
        <v>20.56</v>
      </c>
      <c r="B323">
        <v>126.0004</v>
      </c>
      <c r="C323">
        <v>155.41329999999999</v>
      </c>
    </row>
    <row r="324" spans="1:3" x14ac:dyDescent="0.25">
      <c r="A324">
        <v>20.593</v>
      </c>
      <c r="B324">
        <v>123.51300000000001</v>
      </c>
      <c r="C324">
        <v>157.7236</v>
      </c>
    </row>
    <row r="325" spans="1:3" x14ac:dyDescent="0.25">
      <c r="A325">
        <v>20.626000000000001</v>
      </c>
      <c r="B325">
        <v>108.4162</v>
      </c>
      <c r="C325">
        <v>156.55449999999999</v>
      </c>
    </row>
    <row r="326" spans="1:3" x14ac:dyDescent="0.25">
      <c r="A326">
        <v>20.658999999999999</v>
      </c>
      <c r="B326">
        <v>111.0004</v>
      </c>
      <c r="C326">
        <v>159.72190000000001</v>
      </c>
    </row>
    <row r="327" spans="1:3" x14ac:dyDescent="0.25">
      <c r="A327">
        <v>20.692</v>
      </c>
      <c r="B327">
        <v>111.5583</v>
      </c>
      <c r="C327">
        <v>157.8605</v>
      </c>
    </row>
    <row r="328" spans="1:3" x14ac:dyDescent="0.25">
      <c r="A328">
        <v>20.725000000000001</v>
      </c>
      <c r="B328">
        <v>113.32129999999999</v>
      </c>
      <c r="C328">
        <v>157.2799</v>
      </c>
    </row>
    <row r="329" spans="1:3" x14ac:dyDescent="0.25">
      <c r="A329">
        <v>20.757999999999999</v>
      </c>
      <c r="B329">
        <v>104.6846</v>
      </c>
      <c r="C329">
        <v>159.1404</v>
      </c>
    </row>
    <row r="330" spans="1:3" x14ac:dyDescent="0.25">
      <c r="A330">
        <v>20.791</v>
      </c>
      <c r="B330">
        <v>114.29640000000001</v>
      </c>
      <c r="C330">
        <v>160.2816</v>
      </c>
    </row>
    <row r="331" spans="1:3" x14ac:dyDescent="0.25">
      <c r="A331">
        <v>20.824000000000002</v>
      </c>
      <c r="B331">
        <v>110.56529999999999</v>
      </c>
      <c r="C331">
        <v>161.43510000000001</v>
      </c>
    </row>
    <row r="332" spans="1:3" x14ac:dyDescent="0.25">
      <c r="A332">
        <v>20.856999999999999</v>
      </c>
      <c r="B332">
        <v>113.42740000000001</v>
      </c>
      <c r="C332">
        <v>158.1412</v>
      </c>
    </row>
    <row r="333" spans="1:3" x14ac:dyDescent="0.25">
      <c r="A333">
        <v>20.89</v>
      </c>
      <c r="B333">
        <v>107.8698</v>
      </c>
      <c r="C333">
        <v>159</v>
      </c>
    </row>
    <row r="334" spans="1:3" x14ac:dyDescent="0.25">
      <c r="A334">
        <v>20.922999999999998</v>
      </c>
      <c r="B334">
        <v>93.148200000000003</v>
      </c>
      <c r="C334">
        <v>158.71510000000001</v>
      </c>
    </row>
    <row r="335" spans="1:3" x14ac:dyDescent="0.25">
      <c r="A335">
        <v>20.956</v>
      </c>
      <c r="B335">
        <v>84.286699999999996</v>
      </c>
      <c r="C335">
        <v>157.28579999999999</v>
      </c>
    </row>
    <row r="336" spans="1:3" x14ac:dyDescent="0.25">
      <c r="A336">
        <v>20.989000000000001</v>
      </c>
      <c r="B336">
        <v>97.570300000000003</v>
      </c>
      <c r="C336">
        <v>159.86009999999999</v>
      </c>
    </row>
    <row r="337" spans="1:3" x14ac:dyDescent="0.25">
      <c r="A337">
        <v>21.021999999999998</v>
      </c>
      <c r="B337">
        <v>96.869399999999999</v>
      </c>
      <c r="C337">
        <v>164.8563</v>
      </c>
    </row>
    <row r="338" spans="1:3" x14ac:dyDescent="0.25">
      <c r="A338">
        <v>21.055</v>
      </c>
      <c r="B338">
        <v>105.26049999999999</v>
      </c>
      <c r="C338">
        <v>162.84639999999999</v>
      </c>
    </row>
    <row r="339" spans="1:3" x14ac:dyDescent="0.25">
      <c r="A339">
        <v>21.088000000000001</v>
      </c>
      <c r="B339">
        <v>89.578900000000004</v>
      </c>
      <c r="C339">
        <v>157.15710000000001</v>
      </c>
    </row>
    <row r="340" spans="1:3" x14ac:dyDescent="0.25">
      <c r="A340">
        <v>21.120999999999999</v>
      </c>
      <c r="B340">
        <v>93.290499999999994</v>
      </c>
      <c r="C340">
        <v>162.9845</v>
      </c>
    </row>
    <row r="341" spans="1:3" x14ac:dyDescent="0.25">
      <c r="A341">
        <v>21.154</v>
      </c>
      <c r="B341">
        <v>96.018900000000002</v>
      </c>
      <c r="C341">
        <v>157.1455</v>
      </c>
    </row>
    <row r="342" spans="1:3" x14ac:dyDescent="0.25">
      <c r="A342">
        <v>21.187000000000001</v>
      </c>
      <c r="B342">
        <v>101.2706</v>
      </c>
      <c r="C342">
        <v>158.43790000000001</v>
      </c>
    </row>
    <row r="343" spans="1:3" x14ac:dyDescent="0.25">
      <c r="A343">
        <v>21.22</v>
      </c>
      <c r="B343">
        <v>97.293099999999995</v>
      </c>
      <c r="C343">
        <v>160.7073</v>
      </c>
    </row>
    <row r="344" spans="1:3" x14ac:dyDescent="0.25">
      <c r="A344">
        <v>21.253</v>
      </c>
      <c r="B344">
        <v>99.734399999999994</v>
      </c>
      <c r="C344">
        <v>158.7064</v>
      </c>
    </row>
    <row r="345" spans="1:3" x14ac:dyDescent="0.25">
      <c r="A345">
        <v>21.286000000000001</v>
      </c>
      <c r="B345">
        <v>102.3807</v>
      </c>
      <c r="C345">
        <v>157.589</v>
      </c>
    </row>
    <row r="346" spans="1:3" x14ac:dyDescent="0.25">
      <c r="A346">
        <v>21.318999999999999</v>
      </c>
      <c r="B346">
        <v>91.671199999999999</v>
      </c>
      <c r="C346">
        <v>160.4093</v>
      </c>
    </row>
    <row r="347" spans="1:3" x14ac:dyDescent="0.25">
      <c r="A347">
        <v>21.352</v>
      </c>
      <c r="B347">
        <v>88.887900000000002</v>
      </c>
      <c r="C347">
        <v>157.1481</v>
      </c>
    </row>
    <row r="348" spans="1:3" x14ac:dyDescent="0.25">
      <c r="A348">
        <v>21.385000000000002</v>
      </c>
      <c r="B348">
        <v>112.5441</v>
      </c>
      <c r="C348">
        <v>158.5942</v>
      </c>
    </row>
    <row r="349" spans="1:3" x14ac:dyDescent="0.25">
      <c r="A349">
        <v>21.417999999999999</v>
      </c>
      <c r="B349">
        <v>88.633399999999995</v>
      </c>
      <c r="C349">
        <v>161.40370000000001</v>
      </c>
    </row>
    <row r="350" spans="1:3" x14ac:dyDescent="0.25">
      <c r="A350">
        <v>21.451000000000001</v>
      </c>
      <c r="B350">
        <v>96.805499999999995</v>
      </c>
      <c r="C350">
        <v>158.2987</v>
      </c>
    </row>
    <row r="351" spans="1:3" x14ac:dyDescent="0.25">
      <c r="A351">
        <v>21.484000000000002</v>
      </c>
      <c r="B351">
        <v>89.251400000000004</v>
      </c>
      <c r="C351">
        <v>159.8502</v>
      </c>
    </row>
    <row r="352" spans="1:3" x14ac:dyDescent="0.25">
      <c r="A352">
        <v>21.516999999999999</v>
      </c>
      <c r="B352">
        <v>86.0518</v>
      </c>
      <c r="C352">
        <v>159.45070000000001</v>
      </c>
    </row>
    <row r="353" spans="1:3" x14ac:dyDescent="0.25">
      <c r="A353">
        <v>21.55</v>
      </c>
      <c r="B353">
        <v>89.891099999999994</v>
      </c>
      <c r="C353">
        <v>162.904</v>
      </c>
    </row>
    <row r="354" spans="1:3" x14ac:dyDescent="0.25">
      <c r="A354">
        <v>21.582999999999998</v>
      </c>
      <c r="B354">
        <v>79.511200000000002</v>
      </c>
      <c r="C354">
        <v>166.94239999999999</v>
      </c>
    </row>
    <row r="355" spans="1:3" x14ac:dyDescent="0.25">
      <c r="A355">
        <v>21.616</v>
      </c>
      <c r="B355">
        <v>88.757900000000006</v>
      </c>
      <c r="C355">
        <v>161</v>
      </c>
    </row>
    <row r="356" spans="1:3" x14ac:dyDescent="0.25">
      <c r="A356">
        <v>21.649000000000001</v>
      </c>
      <c r="B356">
        <v>91.6327</v>
      </c>
      <c r="C356">
        <v>161.304</v>
      </c>
    </row>
    <row r="357" spans="1:3" x14ac:dyDescent="0.25">
      <c r="A357">
        <v>21.681999999999999</v>
      </c>
      <c r="B357">
        <v>83.390699999999995</v>
      </c>
      <c r="C357">
        <v>162.5429</v>
      </c>
    </row>
    <row r="358" spans="1:3" x14ac:dyDescent="0.25">
      <c r="A358">
        <v>21.715</v>
      </c>
      <c r="B358">
        <v>81.681399999999996</v>
      </c>
      <c r="C358">
        <v>160.76419999999999</v>
      </c>
    </row>
    <row r="359" spans="1:3" x14ac:dyDescent="0.25">
      <c r="A359">
        <v>21.748000000000001</v>
      </c>
      <c r="B359">
        <v>92.532899999999998</v>
      </c>
      <c r="C359">
        <v>163.774</v>
      </c>
    </row>
    <row r="360" spans="1:3" x14ac:dyDescent="0.25">
      <c r="A360">
        <v>21.780999999999999</v>
      </c>
      <c r="B360">
        <v>101.4614</v>
      </c>
      <c r="C360">
        <v>158.2296</v>
      </c>
    </row>
    <row r="361" spans="1:3" x14ac:dyDescent="0.25">
      <c r="A361">
        <v>21.814</v>
      </c>
      <c r="B361">
        <v>102.45910000000001</v>
      </c>
      <c r="C361">
        <v>163.6129</v>
      </c>
    </row>
    <row r="362" spans="1:3" x14ac:dyDescent="0.25">
      <c r="A362">
        <v>21.847000000000001</v>
      </c>
      <c r="B362">
        <v>93.227500000000006</v>
      </c>
      <c r="C362">
        <v>156.6183</v>
      </c>
    </row>
    <row r="363" spans="1:3" x14ac:dyDescent="0.25">
      <c r="A363">
        <v>21.88</v>
      </c>
      <c r="B363">
        <v>89.465299999999999</v>
      </c>
      <c r="C363">
        <v>160.465</v>
      </c>
    </row>
    <row r="364" spans="1:3" x14ac:dyDescent="0.25">
      <c r="A364">
        <v>21.913</v>
      </c>
      <c r="B364">
        <v>94.953500000000005</v>
      </c>
      <c r="C364">
        <v>162.6892</v>
      </c>
    </row>
    <row r="365" spans="1:3" x14ac:dyDescent="0.25">
      <c r="A365">
        <v>21.946000000000002</v>
      </c>
      <c r="B365">
        <v>105.70099999999999</v>
      </c>
      <c r="C365">
        <v>161.77940000000001</v>
      </c>
    </row>
    <row r="366" spans="1:3" x14ac:dyDescent="0.25">
      <c r="A366">
        <v>21.978999999999999</v>
      </c>
      <c r="B366">
        <v>79.026899999999998</v>
      </c>
      <c r="C366">
        <v>165.3742</v>
      </c>
    </row>
    <row r="367" spans="1:3" x14ac:dyDescent="0.25">
      <c r="A367">
        <v>22.012</v>
      </c>
      <c r="B367">
        <v>91.096999999999994</v>
      </c>
      <c r="C367">
        <v>161.6867</v>
      </c>
    </row>
    <row r="368" spans="1:3" x14ac:dyDescent="0.25">
      <c r="A368">
        <v>22.045000000000002</v>
      </c>
      <c r="B368">
        <v>95.429299999999998</v>
      </c>
      <c r="C368">
        <v>159.84289999999999</v>
      </c>
    </row>
    <row r="369" spans="1:3" x14ac:dyDescent="0.25">
      <c r="A369">
        <v>22.077999999999999</v>
      </c>
      <c r="B369">
        <v>85.74</v>
      </c>
      <c r="C369">
        <v>159</v>
      </c>
    </row>
    <row r="370" spans="1:3" x14ac:dyDescent="0.25">
      <c r="A370">
        <v>22.111000000000001</v>
      </c>
      <c r="B370">
        <v>82.159800000000004</v>
      </c>
      <c r="C370">
        <v>158.52609999999999</v>
      </c>
    </row>
    <row r="371" spans="1:3" x14ac:dyDescent="0.25">
      <c r="A371">
        <v>22.143999999999998</v>
      </c>
      <c r="B371">
        <v>97.891499999999994</v>
      </c>
      <c r="C371">
        <v>155.6832</v>
      </c>
    </row>
    <row r="372" spans="1:3" x14ac:dyDescent="0.25">
      <c r="A372">
        <v>22.177</v>
      </c>
      <c r="B372">
        <v>91.523799999999994</v>
      </c>
      <c r="C372">
        <v>154.79419999999999</v>
      </c>
    </row>
    <row r="373" spans="1:3" x14ac:dyDescent="0.25">
      <c r="A373">
        <v>22.21</v>
      </c>
      <c r="B373">
        <v>87.2483</v>
      </c>
      <c r="C373">
        <v>159.3186</v>
      </c>
    </row>
    <row r="374" spans="1:3" x14ac:dyDescent="0.25">
      <c r="A374">
        <v>22.242999999999999</v>
      </c>
      <c r="B374">
        <v>79.597399999999993</v>
      </c>
      <c r="C374">
        <v>160.6806</v>
      </c>
    </row>
    <row r="375" spans="1:3" x14ac:dyDescent="0.25">
      <c r="A375">
        <v>22.276</v>
      </c>
      <c r="B375">
        <v>90.402500000000003</v>
      </c>
      <c r="C375">
        <v>159</v>
      </c>
    </row>
    <row r="376" spans="1:3" x14ac:dyDescent="0.25">
      <c r="A376">
        <v>22.309000000000001</v>
      </c>
      <c r="B376">
        <v>100.2705</v>
      </c>
      <c r="C376">
        <v>158.6789</v>
      </c>
    </row>
    <row r="377" spans="1:3" x14ac:dyDescent="0.25">
      <c r="A377">
        <v>22.341999999999999</v>
      </c>
      <c r="B377">
        <v>86.000299999999996</v>
      </c>
      <c r="C377">
        <v>157</v>
      </c>
    </row>
    <row r="378" spans="1:3" x14ac:dyDescent="0.25">
      <c r="A378">
        <v>22.375</v>
      </c>
      <c r="B378">
        <v>86.968999999999994</v>
      </c>
      <c r="C378">
        <v>156.51570000000001</v>
      </c>
    </row>
    <row r="379" spans="1:3" x14ac:dyDescent="0.25">
      <c r="A379">
        <v>22.408000000000001</v>
      </c>
      <c r="B379">
        <v>93.4572</v>
      </c>
      <c r="C379">
        <v>154.97130000000001</v>
      </c>
    </row>
    <row r="380" spans="1:3" x14ac:dyDescent="0.25">
      <c r="A380">
        <v>22.440999999999999</v>
      </c>
      <c r="B380">
        <v>100.1888</v>
      </c>
      <c r="C380">
        <v>160.64930000000001</v>
      </c>
    </row>
    <row r="381" spans="1:3" x14ac:dyDescent="0.25">
      <c r="A381">
        <v>22.474</v>
      </c>
      <c r="B381">
        <v>97.790599999999998</v>
      </c>
      <c r="C381">
        <v>163.02359999999999</v>
      </c>
    </row>
    <row r="382" spans="1:3" x14ac:dyDescent="0.25">
      <c r="A382">
        <v>22.507000000000001</v>
      </c>
      <c r="B382">
        <v>103.084</v>
      </c>
      <c r="C382">
        <v>157.83680000000001</v>
      </c>
    </row>
    <row r="383" spans="1:3" x14ac:dyDescent="0.25">
      <c r="A383">
        <v>22.54</v>
      </c>
      <c r="B383">
        <v>87.575100000000006</v>
      </c>
      <c r="C383">
        <v>157.16319999999999</v>
      </c>
    </row>
    <row r="384" spans="1:3" x14ac:dyDescent="0.25">
      <c r="A384">
        <v>22.573</v>
      </c>
      <c r="B384">
        <v>107.0646</v>
      </c>
      <c r="C384">
        <v>158.82</v>
      </c>
    </row>
    <row r="385" spans="1:3" x14ac:dyDescent="0.25">
      <c r="A385">
        <v>22.606000000000002</v>
      </c>
      <c r="B385">
        <v>86.0137</v>
      </c>
      <c r="C385">
        <v>162.17789999999999</v>
      </c>
    </row>
    <row r="386" spans="1:3" x14ac:dyDescent="0.25">
      <c r="A386">
        <v>22.638999999999999</v>
      </c>
      <c r="B386">
        <v>83.473200000000006</v>
      </c>
      <c r="C386">
        <v>158.49459999999999</v>
      </c>
    </row>
    <row r="387" spans="1:3" x14ac:dyDescent="0.25">
      <c r="A387">
        <v>22.672000000000001</v>
      </c>
      <c r="B387">
        <v>96.826800000000006</v>
      </c>
      <c r="C387">
        <v>160.6695</v>
      </c>
    </row>
    <row r="388" spans="1:3" x14ac:dyDescent="0.25">
      <c r="A388">
        <v>22.704999999999998</v>
      </c>
      <c r="B388">
        <v>98.514399999999995</v>
      </c>
      <c r="C388">
        <v>159.16579999999999</v>
      </c>
    </row>
    <row r="389" spans="1:3" x14ac:dyDescent="0.25">
      <c r="A389">
        <v>22.738</v>
      </c>
      <c r="B389">
        <v>88.658900000000003</v>
      </c>
      <c r="C389">
        <v>159.5016</v>
      </c>
    </row>
    <row r="390" spans="1:3" x14ac:dyDescent="0.25">
      <c r="A390">
        <v>22.771000000000001</v>
      </c>
      <c r="B390">
        <v>102.1669</v>
      </c>
      <c r="C390">
        <v>157.99959999999999</v>
      </c>
    </row>
    <row r="391" spans="1:3" x14ac:dyDescent="0.25">
      <c r="A391">
        <v>22.803999999999998</v>
      </c>
      <c r="B391">
        <v>105.6728</v>
      </c>
      <c r="C391">
        <v>162.833</v>
      </c>
    </row>
    <row r="392" spans="1:3" x14ac:dyDescent="0.25">
      <c r="A392">
        <v>22.837</v>
      </c>
      <c r="B392">
        <v>114.9813</v>
      </c>
      <c r="C392">
        <v>161.1627</v>
      </c>
    </row>
    <row r="393" spans="1:3" x14ac:dyDescent="0.25">
      <c r="A393">
        <v>22.87</v>
      </c>
      <c r="B393">
        <v>97.518799999999999</v>
      </c>
      <c r="C393">
        <v>157.67160000000001</v>
      </c>
    </row>
    <row r="394" spans="1:3" x14ac:dyDescent="0.25">
      <c r="A394">
        <v>22.902999999999999</v>
      </c>
      <c r="B394">
        <v>106.2971</v>
      </c>
      <c r="C394">
        <v>161.33670000000001</v>
      </c>
    </row>
    <row r="395" spans="1:3" x14ac:dyDescent="0.25">
      <c r="A395">
        <v>22.936</v>
      </c>
      <c r="B395">
        <v>89.856700000000004</v>
      </c>
      <c r="C395">
        <v>163</v>
      </c>
    </row>
    <row r="396" spans="1:3" x14ac:dyDescent="0.25">
      <c r="A396">
        <v>22.969000000000001</v>
      </c>
      <c r="B396">
        <v>96.97</v>
      </c>
      <c r="C396">
        <v>162.4924</v>
      </c>
    </row>
    <row r="397" spans="1:3" x14ac:dyDescent="0.25">
      <c r="A397">
        <v>23.001999999999999</v>
      </c>
      <c r="B397">
        <v>90.562600000000003</v>
      </c>
      <c r="C397">
        <v>159.49109999999999</v>
      </c>
    </row>
    <row r="398" spans="1:3" x14ac:dyDescent="0.25">
      <c r="A398">
        <v>23.035</v>
      </c>
      <c r="B398">
        <v>105.6194</v>
      </c>
      <c r="C398">
        <v>158.8708</v>
      </c>
    </row>
    <row r="399" spans="1:3" x14ac:dyDescent="0.25">
      <c r="A399">
        <v>23.068000000000001</v>
      </c>
      <c r="B399">
        <v>92.465800000000002</v>
      </c>
      <c r="C399">
        <v>166.8066</v>
      </c>
    </row>
    <row r="400" spans="1:3" x14ac:dyDescent="0.25">
      <c r="A400">
        <v>23.100999999999999</v>
      </c>
      <c r="B400">
        <v>87.558499999999995</v>
      </c>
      <c r="C400">
        <v>160.99940000000001</v>
      </c>
    </row>
    <row r="401" spans="1:3" x14ac:dyDescent="0.25">
      <c r="A401">
        <v>23.134</v>
      </c>
      <c r="B401">
        <v>100.51430000000001</v>
      </c>
      <c r="C401">
        <v>161.34270000000001</v>
      </c>
    </row>
    <row r="402" spans="1:3" x14ac:dyDescent="0.25">
      <c r="A402">
        <v>23.167000000000002</v>
      </c>
      <c r="B402">
        <v>102.65689999999999</v>
      </c>
      <c r="C402">
        <v>162.48480000000001</v>
      </c>
    </row>
    <row r="403" spans="1:3" x14ac:dyDescent="0.25">
      <c r="A403">
        <v>23.2</v>
      </c>
      <c r="B403">
        <v>101.51690000000001</v>
      </c>
      <c r="C403">
        <v>161.20529999999999</v>
      </c>
    </row>
    <row r="404" spans="1:3" x14ac:dyDescent="0.25">
      <c r="A404">
        <v>23.233000000000001</v>
      </c>
      <c r="B404">
        <v>103.82769999999999</v>
      </c>
      <c r="C404">
        <v>165.61920000000001</v>
      </c>
    </row>
    <row r="405" spans="1:3" x14ac:dyDescent="0.25">
      <c r="A405">
        <v>23.265999999999998</v>
      </c>
      <c r="B405">
        <v>107.3265</v>
      </c>
      <c r="C405">
        <v>159.17310000000001</v>
      </c>
    </row>
    <row r="406" spans="1:3" x14ac:dyDescent="0.25">
      <c r="A406">
        <v>23.298999999999999</v>
      </c>
      <c r="B406">
        <v>122.9695</v>
      </c>
      <c r="C406">
        <v>159.30610000000001</v>
      </c>
    </row>
    <row r="407" spans="1:3" x14ac:dyDescent="0.25">
      <c r="A407">
        <v>23.332000000000001</v>
      </c>
      <c r="B407">
        <v>99.348200000000006</v>
      </c>
      <c r="C407">
        <v>157.04349999999999</v>
      </c>
    </row>
    <row r="408" spans="1:3" x14ac:dyDescent="0.25">
      <c r="A408">
        <v>23.364999999999998</v>
      </c>
      <c r="B408">
        <v>99.082499999999996</v>
      </c>
      <c r="C408">
        <v>160.95400000000001</v>
      </c>
    </row>
    <row r="409" spans="1:3" x14ac:dyDescent="0.25">
      <c r="A409">
        <v>23.398</v>
      </c>
      <c r="B409">
        <v>93.321200000000005</v>
      </c>
      <c r="C409">
        <v>156.34960000000001</v>
      </c>
    </row>
    <row r="410" spans="1:3" x14ac:dyDescent="0.25">
      <c r="A410">
        <v>23.431000000000001</v>
      </c>
      <c r="B410">
        <v>107.5986</v>
      </c>
      <c r="C410">
        <v>157.82480000000001</v>
      </c>
    </row>
    <row r="411" spans="1:3" x14ac:dyDescent="0.25">
      <c r="A411">
        <v>23.463999999999999</v>
      </c>
      <c r="B411">
        <v>100.1221</v>
      </c>
      <c r="C411">
        <v>157.35130000000001</v>
      </c>
    </row>
    <row r="412" spans="1:3" x14ac:dyDescent="0.25">
      <c r="A412">
        <v>23.497</v>
      </c>
      <c r="B412">
        <v>99.874200000000002</v>
      </c>
      <c r="C412">
        <v>158.64789999999999</v>
      </c>
    </row>
    <row r="413" spans="1:3" x14ac:dyDescent="0.25">
      <c r="A413">
        <v>23.53</v>
      </c>
      <c r="B413">
        <v>114.4701</v>
      </c>
      <c r="C413">
        <v>157.52959999999999</v>
      </c>
    </row>
    <row r="414" spans="1:3" x14ac:dyDescent="0.25">
      <c r="A414">
        <v>23.562999999999999</v>
      </c>
      <c r="B414">
        <v>97.6464</v>
      </c>
      <c r="C414">
        <v>159.64609999999999</v>
      </c>
    </row>
    <row r="415" spans="1:3" x14ac:dyDescent="0.25">
      <c r="A415">
        <v>23.596</v>
      </c>
      <c r="B415">
        <v>97.419399999999996</v>
      </c>
      <c r="C415">
        <v>158</v>
      </c>
    </row>
    <row r="416" spans="1:3" x14ac:dyDescent="0.25">
      <c r="A416">
        <v>23.629000000000001</v>
      </c>
      <c r="B416">
        <v>104.35599999999999</v>
      </c>
      <c r="C416">
        <v>159.42259999999999</v>
      </c>
    </row>
    <row r="417" spans="1:3" x14ac:dyDescent="0.25">
      <c r="A417">
        <v>23.661999999999999</v>
      </c>
      <c r="B417">
        <v>104.9251</v>
      </c>
      <c r="C417">
        <v>165.10820000000001</v>
      </c>
    </row>
    <row r="418" spans="1:3" x14ac:dyDescent="0.25">
      <c r="A418">
        <v>23.695</v>
      </c>
      <c r="B418">
        <v>102.50109999999999</v>
      </c>
      <c r="C418">
        <v>160.1069</v>
      </c>
    </row>
    <row r="419" spans="1:3" x14ac:dyDescent="0.25">
      <c r="A419">
        <v>23.728000000000002</v>
      </c>
      <c r="B419">
        <v>113.2841</v>
      </c>
      <c r="C419">
        <v>156.53720000000001</v>
      </c>
    </row>
    <row r="420" spans="1:3" x14ac:dyDescent="0.25">
      <c r="A420">
        <v>23.760999999999999</v>
      </c>
      <c r="B420">
        <v>107.48739999999999</v>
      </c>
      <c r="C420">
        <v>159</v>
      </c>
    </row>
    <row r="421" spans="1:3" x14ac:dyDescent="0.25">
      <c r="A421">
        <v>23.794</v>
      </c>
      <c r="B421">
        <v>99.059100000000001</v>
      </c>
      <c r="C421">
        <v>158.46019999999999</v>
      </c>
    </row>
    <row r="422" spans="1:3" x14ac:dyDescent="0.25">
      <c r="A422">
        <v>23.827000000000002</v>
      </c>
      <c r="B422">
        <v>112.0986</v>
      </c>
      <c r="C422">
        <v>157.6233</v>
      </c>
    </row>
    <row r="423" spans="1:3" x14ac:dyDescent="0.25">
      <c r="A423">
        <v>23.86</v>
      </c>
      <c r="B423">
        <v>108.7236</v>
      </c>
      <c r="C423">
        <v>163.7345</v>
      </c>
    </row>
    <row r="424" spans="1:3" x14ac:dyDescent="0.25">
      <c r="A424">
        <v>23.893000000000001</v>
      </c>
      <c r="B424">
        <v>108.9194</v>
      </c>
      <c r="C424">
        <v>157.09389999999999</v>
      </c>
    </row>
    <row r="425" spans="1:3" x14ac:dyDescent="0.25">
      <c r="A425">
        <v>23.925999999999998</v>
      </c>
      <c r="B425">
        <v>97.543599999999998</v>
      </c>
      <c r="C425">
        <v>154.63499999999999</v>
      </c>
    </row>
    <row r="426" spans="1:3" x14ac:dyDescent="0.25">
      <c r="A426">
        <v>23.959</v>
      </c>
      <c r="B426">
        <v>106.9973</v>
      </c>
      <c r="C426">
        <v>161.27160000000001</v>
      </c>
    </row>
    <row r="427" spans="1:3" x14ac:dyDescent="0.25">
      <c r="A427">
        <v>23.992000000000001</v>
      </c>
      <c r="B427">
        <v>95.809899999999999</v>
      </c>
      <c r="C427">
        <v>158.54759999999999</v>
      </c>
    </row>
    <row r="428" spans="1:3" x14ac:dyDescent="0.25">
      <c r="A428">
        <v>24.024999999999999</v>
      </c>
      <c r="B428">
        <v>88.561800000000005</v>
      </c>
      <c r="C428">
        <v>160.63409999999999</v>
      </c>
    </row>
    <row r="429" spans="1:3" x14ac:dyDescent="0.25">
      <c r="A429">
        <v>24.058</v>
      </c>
      <c r="B429">
        <v>96.515699999999995</v>
      </c>
      <c r="C429">
        <v>160.46719999999999</v>
      </c>
    </row>
    <row r="430" spans="1:3" x14ac:dyDescent="0.25">
      <c r="A430">
        <v>24.091000000000001</v>
      </c>
      <c r="B430">
        <v>85.228499999999997</v>
      </c>
      <c r="C430">
        <v>166.08089999999999</v>
      </c>
    </row>
    <row r="431" spans="1:3" x14ac:dyDescent="0.25">
      <c r="A431">
        <v>24.123999999999999</v>
      </c>
      <c r="B431">
        <v>102.5262</v>
      </c>
      <c r="C431">
        <v>162</v>
      </c>
    </row>
    <row r="432" spans="1:3" x14ac:dyDescent="0.25">
      <c r="A432">
        <v>24.157</v>
      </c>
      <c r="B432">
        <v>95.630899999999997</v>
      </c>
      <c r="C432">
        <v>161.2612</v>
      </c>
    </row>
    <row r="433" spans="1:3" x14ac:dyDescent="0.25">
      <c r="A433">
        <v>24.19</v>
      </c>
      <c r="B433">
        <v>95.481399999999994</v>
      </c>
      <c r="C433">
        <v>157.81489999999999</v>
      </c>
    </row>
    <row r="434" spans="1:3" x14ac:dyDescent="0.25">
      <c r="A434">
        <v>24.222999999999999</v>
      </c>
      <c r="B434">
        <v>102.18</v>
      </c>
      <c r="C434">
        <v>156.8141</v>
      </c>
    </row>
    <row r="435" spans="1:3" x14ac:dyDescent="0.25">
      <c r="A435">
        <v>24.256</v>
      </c>
      <c r="B435">
        <v>103.1863</v>
      </c>
      <c r="C435">
        <v>156.37190000000001</v>
      </c>
    </row>
    <row r="436" spans="1:3" x14ac:dyDescent="0.25">
      <c r="A436">
        <v>24.289000000000001</v>
      </c>
      <c r="B436">
        <v>104.74590000000001</v>
      </c>
      <c r="C436">
        <v>158</v>
      </c>
    </row>
    <row r="437" spans="1:3" x14ac:dyDescent="0.25">
      <c r="A437">
        <v>24.321999999999999</v>
      </c>
      <c r="B437">
        <v>102.5827</v>
      </c>
      <c r="C437">
        <v>158</v>
      </c>
    </row>
    <row r="438" spans="1:3" x14ac:dyDescent="0.25">
      <c r="A438">
        <v>24.355</v>
      </c>
      <c r="B438">
        <v>80.872799999999998</v>
      </c>
      <c r="C438">
        <v>158.749</v>
      </c>
    </row>
    <row r="439" spans="1:3" x14ac:dyDescent="0.25">
      <c r="A439">
        <v>24.388000000000002</v>
      </c>
      <c r="B439">
        <v>90.501800000000003</v>
      </c>
      <c r="C439">
        <v>161.62469999999999</v>
      </c>
    </row>
    <row r="440" spans="1:3" x14ac:dyDescent="0.25">
      <c r="A440">
        <v>24.420999999999999</v>
      </c>
      <c r="B440">
        <v>100.1983</v>
      </c>
      <c r="C440">
        <v>159.81190000000001</v>
      </c>
    </row>
    <row r="441" spans="1:3" x14ac:dyDescent="0.25">
      <c r="A441">
        <v>24.454000000000001</v>
      </c>
      <c r="B441">
        <v>110.795</v>
      </c>
      <c r="C441">
        <v>157.86869999999999</v>
      </c>
    </row>
    <row r="442" spans="1:3" x14ac:dyDescent="0.25">
      <c r="A442">
        <v>24.486999999999998</v>
      </c>
      <c r="B442">
        <v>100.59099999999999</v>
      </c>
      <c r="C442">
        <v>153.56700000000001</v>
      </c>
    </row>
    <row r="443" spans="1:3" x14ac:dyDescent="0.25">
      <c r="A443">
        <v>24.52</v>
      </c>
      <c r="B443">
        <v>113.91679999999999</v>
      </c>
      <c r="C443">
        <v>156.94710000000001</v>
      </c>
    </row>
    <row r="444" spans="1:3" x14ac:dyDescent="0.25">
      <c r="A444">
        <v>24.553000000000001</v>
      </c>
      <c r="B444">
        <v>101.9627</v>
      </c>
      <c r="C444">
        <v>160.62029999999999</v>
      </c>
    </row>
    <row r="445" spans="1:3" x14ac:dyDescent="0.25">
      <c r="A445">
        <v>24.585999999999999</v>
      </c>
      <c r="B445">
        <v>90.141999999999996</v>
      </c>
      <c r="C445">
        <v>159.19030000000001</v>
      </c>
    </row>
    <row r="446" spans="1:3" x14ac:dyDescent="0.25">
      <c r="A446">
        <v>24.619</v>
      </c>
      <c r="B446">
        <v>94.046700000000001</v>
      </c>
      <c r="C446">
        <v>159.04640000000001</v>
      </c>
    </row>
    <row r="447" spans="1:3" x14ac:dyDescent="0.25">
      <c r="A447">
        <v>24.652000000000001</v>
      </c>
      <c r="B447">
        <v>91.911799999999999</v>
      </c>
      <c r="C447">
        <v>156.14689999999999</v>
      </c>
    </row>
    <row r="448" spans="1:3" x14ac:dyDescent="0.25">
      <c r="A448">
        <v>24.684999999999999</v>
      </c>
      <c r="B448">
        <v>96.5518</v>
      </c>
      <c r="C448">
        <v>160.61689999999999</v>
      </c>
    </row>
    <row r="449" spans="1:3" x14ac:dyDescent="0.25">
      <c r="A449">
        <v>24.718</v>
      </c>
      <c r="B449">
        <v>86.224800000000002</v>
      </c>
      <c r="C449">
        <v>159</v>
      </c>
    </row>
    <row r="450" spans="1:3" x14ac:dyDescent="0.25">
      <c r="A450">
        <v>24.751000000000001</v>
      </c>
      <c r="B450">
        <v>101.306</v>
      </c>
      <c r="C450">
        <v>159.1925</v>
      </c>
    </row>
    <row r="451" spans="1:3" x14ac:dyDescent="0.25">
      <c r="A451">
        <v>24.783999999999999</v>
      </c>
      <c r="B451">
        <v>95.972899999999996</v>
      </c>
      <c r="C451">
        <v>159.8066</v>
      </c>
    </row>
    <row r="452" spans="1:3" x14ac:dyDescent="0.25">
      <c r="A452">
        <v>24.817</v>
      </c>
      <c r="B452">
        <v>113.0765</v>
      </c>
      <c r="C452">
        <v>159.19329999999999</v>
      </c>
    </row>
    <row r="453" spans="1:3" x14ac:dyDescent="0.25">
      <c r="A453">
        <v>24.85</v>
      </c>
      <c r="B453">
        <v>85.036500000000004</v>
      </c>
      <c r="C453">
        <v>160.7748</v>
      </c>
    </row>
    <row r="454" spans="1:3" x14ac:dyDescent="0.25">
      <c r="A454">
        <v>24.882999999999999</v>
      </c>
      <c r="B454">
        <v>103.2825</v>
      </c>
      <c r="C454">
        <v>163.80590000000001</v>
      </c>
    </row>
    <row r="455" spans="1:3" x14ac:dyDescent="0.25">
      <c r="A455">
        <v>24.916</v>
      </c>
      <c r="B455">
        <v>95.308000000000007</v>
      </c>
      <c r="C455">
        <v>161.24889999999999</v>
      </c>
    </row>
    <row r="456" spans="1:3" x14ac:dyDescent="0.25">
      <c r="A456">
        <v>24.949000000000002</v>
      </c>
      <c r="B456">
        <v>105.6853</v>
      </c>
      <c r="C456">
        <v>154.78</v>
      </c>
    </row>
    <row r="457" spans="1:3" x14ac:dyDescent="0.25">
      <c r="A457">
        <v>24.981999999999999</v>
      </c>
      <c r="B457">
        <v>95.322699999999998</v>
      </c>
      <c r="C457">
        <v>158.58629999999999</v>
      </c>
    </row>
    <row r="458" spans="1:3" x14ac:dyDescent="0.25">
      <c r="A458">
        <v>25.015000000000001</v>
      </c>
      <c r="B458">
        <v>105.67059999999999</v>
      </c>
      <c r="C458">
        <v>160.60829999999999</v>
      </c>
    </row>
    <row r="459" spans="1:3" x14ac:dyDescent="0.25">
      <c r="A459">
        <v>25.047999999999998</v>
      </c>
      <c r="B459">
        <v>94.159599999999998</v>
      </c>
      <c r="C459">
        <v>158.60740000000001</v>
      </c>
    </row>
    <row r="460" spans="1:3" x14ac:dyDescent="0.25">
      <c r="A460">
        <v>25.081</v>
      </c>
      <c r="B460">
        <v>103.3938</v>
      </c>
      <c r="C460">
        <v>157</v>
      </c>
    </row>
    <row r="461" spans="1:3" x14ac:dyDescent="0.25">
      <c r="A461">
        <v>25.114000000000001</v>
      </c>
      <c r="B461">
        <v>103.8173</v>
      </c>
      <c r="C461">
        <v>157.98589999999999</v>
      </c>
    </row>
    <row r="462" spans="1:3" x14ac:dyDescent="0.25">
      <c r="A462">
        <v>25.146999999999998</v>
      </c>
      <c r="B462">
        <v>98.012299999999996</v>
      </c>
      <c r="C462">
        <v>162.39529999999999</v>
      </c>
    </row>
    <row r="463" spans="1:3" x14ac:dyDescent="0.25">
      <c r="A463">
        <v>25.18</v>
      </c>
      <c r="B463">
        <v>94.990499999999997</v>
      </c>
      <c r="C463">
        <v>163.2079</v>
      </c>
    </row>
    <row r="464" spans="1:3" x14ac:dyDescent="0.25">
      <c r="A464">
        <v>25.213000000000001</v>
      </c>
      <c r="B464">
        <v>99.000299999999996</v>
      </c>
      <c r="C464">
        <v>159.40459999999999</v>
      </c>
    </row>
    <row r="465" spans="1:3" x14ac:dyDescent="0.25">
      <c r="A465">
        <v>25.245999999999999</v>
      </c>
      <c r="B465">
        <v>97.806899999999999</v>
      </c>
      <c r="C465">
        <v>157.39779999999999</v>
      </c>
    </row>
    <row r="466" spans="1:3" x14ac:dyDescent="0.25">
      <c r="A466">
        <v>25.279</v>
      </c>
      <c r="B466">
        <v>95.392399999999995</v>
      </c>
      <c r="C466">
        <v>158.60130000000001</v>
      </c>
    </row>
    <row r="467" spans="1:3" x14ac:dyDescent="0.25">
      <c r="A467">
        <v>25.312000000000001</v>
      </c>
      <c r="B467">
        <v>101.00490000000001</v>
      </c>
      <c r="C467">
        <v>156.80019999999999</v>
      </c>
    </row>
    <row r="468" spans="1:3" x14ac:dyDescent="0.25">
      <c r="A468">
        <v>25.344999999999999</v>
      </c>
      <c r="B468">
        <v>90.199299999999994</v>
      </c>
      <c r="C468">
        <v>156.19980000000001</v>
      </c>
    </row>
    <row r="469" spans="1:3" x14ac:dyDescent="0.25">
      <c r="A469">
        <v>25.378</v>
      </c>
      <c r="B469">
        <v>108.5934</v>
      </c>
      <c r="C469">
        <v>158.00290000000001</v>
      </c>
    </row>
    <row r="470" spans="1:3" x14ac:dyDescent="0.25">
      <c r="A470">
        <v>25.411000000000001</v>
      </c>
      <c r="B470">
        <v>94.5779</v>
      </c>
      <c r="C470">
        <v>161.59800000000001</v>
      </c>
    </row>
    <row r="471" spans="1:3" x14ac:dyDescent="0.25">
      <c r="A471">
        <v>25.443999999999999</v>
      </c>
      <c r="B471">
        <v>78.209000000000003</v>
      </c>
      <c r="C471">
        <v>161.4102</v>
      </c>
    </row>
    <row r="472" spans="1:3" x14ac:dyDescent="0.25">
      <c r="A472">
        <v>25.477</v>
      </c>
      <c r="B472">
        <v>82.798400000000001</v>
      </c>
      <c r="C472">
        <v>164.9812</v>
      </c>
    </row>
    <row r="473" spans="1:3" x14ac:dyDescent="0.25">
      <c r="A473">
        <v>25.51</v>
      </c>
      <c r="B473">
        <v>81.393299999999996</v>
      </c>
      <c r="C473">
        <v>157.607</v>
      </c>
    </row>
    <row r="474" spans="1:3" x14ac:dyDescent="0.25">
      <c r="A474">
        <v>25.542999999999999</v>
      </c>
      <c r="B474">
        <v>83.866399999999999</v>
      </c>
      <c r="C474">
        <v>159.18899999999999</v>
      </c>
    </row>
    <row r="475" spans="1:3" x14ac:dyDescent="0.25">
      <c r="A475">
        <v>25.576000000000001</v>
      </c>
      <c r="B475">
        <v>100.5621</v>
      </c>
      <c r="C475">
        <v>156.81280000000001</v>
      </c>
    </row>
    <row r="476" spans="1:3" x14ac:dyDescent="0.25">
      <c r="A476">
        <v>25.609000000000002</v>
      </c>
      <c r="B476">
        <v>88.556799999999996</v>
      </c>
      <c r="C476">
        <v>159.79640000000001</v>
      </c>
    </row>
    <row r="477" spans="1:3" x14ac:dyDescent="0.25">
      <c r="A477">
        <v>25.641999999999999</v>
      </c>
      <c r="B477">
        <v>81.244900000000001</v>
      </c>
      <c r="C477">
        <v>159.40809999999999</v>
      </c>
    </row>
    <row r="478" spans="1:3" x14ac:dyDescent="0.25">
      <c r="A478">
        <v>25.675000000000001</v>
      </c>
      <c r="B478">
        <v>93.067700000000002</v>
      </c>
      <c r="C478">
        <v>160.18209999999999</v>
      </c>
    </row>
    <row r="479" spans="1:3" x14ac:dyDescent="0.25">
      <c r="A479">
        <v>25.707999999999998</v>
      </c>
      <c r="B479">
        <v>99.262500000000003</v>
      </c>
      <c r="C479">
        <v>158.2296</v>
      </c>
    </row>
    <row r="480" spans="1:3" x14ac:dyDescent="0.25">
      <c r="A480">
        <v>25.741</v>
      </c>
      <c r="B480">
        <v>78.232399999999998</v>
      </c>
      <c r="C480">
        <v>162.79470000000001</v>
      </c>
    </row>
    <row r="481" spans="1:3" x14ac:dyDescent="0.25">
      <c r="A481">
        <v>25.774000000000001</v>
      </c>
      <c r="B481">
        <v>86.498699999999999</v>
      </c>
      <c r="C481">
        <v>160.3537</v>
      </c>
    </row>
    <row r="482" spans="1:3" x14ac:dyDescent="0.25">
      <c r="A482">
        <v>25.806999999999999</v>
      </c>
      <c r="B482">
        <v>98.350499999999997</v>
      </c>
      <c r="C482">
        <v>155.23740000000001</v>
      </c>
    </row>
    <row r="483" spans="1:3" x14ac:dyDescent="0.25">
      <c r="A483">
        <v>25.84</v>
      </c>
      <c r="B483">
        <v>88.2804</v>
      </c>
      <c r="C483">
        <v>160.20670000000001</v>
      </c>
    </row>
    <row r="484" spans="1:3" x14ac:dyDescent="0.25">
      <c r="A484">
        <v>25.873000000000001</v>
      </c>
      <c r="B484">
        <v>74.828599999999994</v>
      </c>
      <c r="C484">
        <v>161.2071</v>
      </c>
    </row>
    <row r="485" spans="1:3" x14ac:dyDescent="0.25">
      <c r="A485">
        <v>25.905999999999999</v>
      </c>
      <c r="B485">
        <v>79.033100000000005</v>
      </c>
      <c r="C485">
        <v>160.96199999999999</v>
      </c>
    </row>
    <row r="486" spans="1:3" x14ac:dyDescent="0.25">
      <c r="A486">
        <v>25.939</v>
      </c>
      <c r="B486">
        <v>81.545000000000002</v>
      </c>
      <c r="C486">
        <v>157</v>
      </c>
    </row>
    <row r="487" spans="1:3" x14ac:dyDescent="0.25">
      <c r="A487">
        <v>25.972000000000001</v>
      </c>
      <c r="B487">
        <v>79.542000000000002</v>
      </c>
      <c r="C487">
        <v>157.41669999999999</v>
      </c>
    </row>
    <row r="488" spans="1:3" x14ac:dyDescent="0.25">
      <c r="A488">
        <v>26.004999999999999</v>
      </c>
      <c r="B488">
        <v>90.703800000000001</v>
      </c>
      <c r="C488">
        <v>158.79130000000001</v>
      </c>
    </row>
    <row r="489" spans="1:3" x14ac:dyDescent="0.25">
      <c r="A489">
        <v>26.038</v>
      </c>
      <c r="B489">
        <v>83.255499999999998</v>
      </c>
      <c r="C489">
        <v>157.79079999999999</v>
      </c>
    </row>
    <row r="490" spans="1:3" x14ac:dyDescent="0.25">
      <c r="A490">
        <v>26.071000000000002</v>
      </c>
      <c r="B490">
        <v>90.516000000000005</v>
      </c>
      <c r="C490">
        <v>158.25790000000001</v>
      </c>
    </row>
    <row r="491" spans="1:3" x14ac:dyDescent="0.25">
      <c r="A491">
        <v>26.103999999999999</v>
      </c>
      <c r="B491">
        <v>99.16</v>
      </c>
      <c r="C491">
        <v>161.94970000000001</v>
      </c>
    </row>
    <row r="492" spans="1:3" x14ac:dyDescent="0.25">
      <c r="A492">
        <v>26.137</v>
      </c>
      <c r="B492">
        <v>93.895300000000006</v>
      </c>
      <c r="C492">
        <v>158.2105</v>
      </c>
    </row>
    <row r="493" spans="1:3" x14ac:dyDescent="0.25">
      <c r="A493">
        <v>26.17</v>
      </c>
      <c r="B493">
        <v>86.633099999999999</v>
      </c>
      <c r="C493">
        <v>158.78909999999999</v>
      </c>
    </row>
    <row r="494" spans="1:3" x14ac:dyDescent="0.25">
      <c r="A494">
        <v>26.202999999999999</v>
      </c>
      <c r="B494">
        <v>86.675200000000004</v>
      </c>
      <c r="C494">
        <v>158.4228</v>
      </c>
    </row>
    <row r="495" spans="1:3" x14ac:dyDescent="0.25">
      <c r="A495">
        <v>26.236000000000001</v>
      </c>
      <c r="B495">
        <v>75.882199999999997</v>
      </c>
      <c r="C495">
        <v>158.941</v>
      </c>
    </row>
    <row r="496" spans="1:3" x14ac:dyDescent="0.25">
      <c r="A496">
        <v>26.268999999999998</v>
      </c>
      <c r="B496">
        <v>70.971599999999995</v>
      </c>
      <c r="C496">
        <v>155.42449999999999</v>
      </c>
    </row>
    <row r="497" spans="1:3" x14ac:dyDescent="0.25">
      <c r="A497">
        <v>26.302</v>
      </c>
      <c r="B497">
        <v>82.638300000000001</v>
      </c>
      <c r="C497">
        <v>156.36199999999999</v>
      </c>
    </row>
    <row r="498" spans="1:3" x14ac:dyDescent="0.25">
      <c r="A498">
        <v>26.335000000000001</v>
      </c>
      <c r="B498">
        <v>85.852699999999999</v>
      </c>
      <c r="C498">
        <v>155.70490000000001</v>
      </c>
    </row>
    <row r="499" spans="1:3" x14ac:dyDescent="0.25">
      <c r="A499">
        <v>26.367999999999999</v>
      </c>
      <c r="B499">
        <v>87.291899999999998</v>
      </c>
      <c r="C499">
        <v>160.71879999999999</v>
      </c>
    </row>
    <row r="500" spans="1:3" x14ac:dyDescent="0.25">
      <c r="A500">
        <v>26.401</v>
      </c>
      <c r="B500">
        <v>85.065899999999999</v>
      </c>
      <c r="C500">
        <v>155.57210000000001</v>
      </c>
    </row>
    <row r="501" spans="1:3" x14ac:dyDescent="0.25">
      <c r="A501">
        <v>26.434000000000001</v>
      </c>
      <c r="B501">
        <v>92.710300000000004</v>
      </c>
      <c r="C501">
        <v>154.85769999999999</v>
      </c>
    </row>
    <row r="502" spans="1:3" x14ac:dyDescent="0.25">
      <c r="A502">
        <v>26.466999999999999</v>
      </c>
      <c r="B502">
        <v>73.084400000000002</v>
      </c>
      <c r="C502">
        <v>158.42910000000001</v>
      </c>
    </row>
    <row r="503" spans="1:3" x14ac:dyDescent="0.25">
      <c r="A503">
        <v>26.5</v>
      </c>
      <c r="B503">
        <v>98.7851</v>
      </c>
      <c r="C503">
        <v>161.7218</v>
      </c>
    </row>
    <row r="504" spans="1:3" x14ac:dyDescent="0.25">
      <c r="A504">
        <v>26.533000000000001</v>
      </c>
      <c r="B504">
        <v>96.9221</v>
      </c>
      <c r="C504">
        <v>165.84350000000001</v>
      </c>
    </row>
    <row r="505" spans="1:3" x14ac:dyDescent="0.25">
      <c r="A505">
        <v>26.565999999999999</v>
      </c>
      <c r="B505">
        <v>90.191100000000006</v>
      </c>
      <c r="C505">
        <v>157.78389999999999</v>
      </c>
    </row>
    <row r="506" spans="1:3" x14ac:dyDescent="0.25">
      <c r="A506">
        <v>26.599</v>
      </c>
      <c r="B506">
        <v>78.051599999999993</v>
      </c>
      <c r="C506">
        <v>157.2165</v>
      </c>
    </row>
    <row r="507" spans="1:3" x14ac:dyDescent="0.25">
      <c r="A507">
        <v>26.632000000000001</v>
      </c>
      <c r="B507">
        <v>73.820700000000002</v>
      </c>
      <c r="C507">
        <v>158.65090000000001</v>
      </c>
    </row>
    <row r="508" spans="1:3" x14ac:dyDescent="0.25">
      <c r="A508">
        <v>26.664999999999999</v>
      </c>
      <c r="B508">
        <v>81.174199999999999</v>
      </c>
      <c r="C508">
        <v>160.7826</v>
      </c>
    </row>
    <row r="509" spans="1:3" x14ac:dyDescent="0.25">
      <c r="A509">
        <v>26.698</v>
      </c>
      <c r="B509">
        <v>74.703299999999999</v>
      </c>
      <c r="C509">
        <v>159.3466</v>
      </c>
    </row>
    <row r="510" spans="1:3" x14ac:dyDescent="0.25">
      <c r="A510">
        <v>26.731000000000002</v>
      </c>
      <c r="B510">
        <v>89.0916</v>
      </c>
      <c r="C510">
        <v>156.5635</v>
      </c>
    </row>
    <row r="511" spans="1:3" x14ac:dyDescent="0.25">
      <c r="A511">
        <v>26.763999999999999</v>
      </c>
      <c r="B511">
        <v>90.157300000000006</v>
      </c>
      <c r="C511">
        <v>156.74959999999999</v>
      </c>
    </row>
    <row r="512" spans="1:3" x14ac:dyDescent="0.25">
      <c r="A512">
        <v>26.797000000000001</v>
      </c>
      <c r="B512">
        <v>78.247299999999996</v>
      </c>
      <c r="C512">
        <v>161.24700000000001</v>
      </c>
    </row>
    <row r="513" spans="1:3" x14ac:dyDescent="0.25">
      <c r="A513">
        <v>26.83</v>
      </c>
      <c r="B513">
        <v>73.097999999999999</v>
      </c>
      <c r="C513">
        <v>156.5369</v>
      </c>
    </row>
    <row r="514" spans="1:3" x14ac:dyDescent="0.25">
      <c r="A514">
        <v>26.863</v>
      </c>
      <c r="B514">
        <v>78.540199999999999</v>
      </c>
      <c r="C514">
        <v>160.46010000000001</v>
      </c>
    </row>
    <row r="515" spans="1:3" x14ac:dyDescent="0.25">
      <c r="A515">
        <v>26.896000000000001</v>
      </c>
      <c r="B515">
        <v>85.543300000000002</v>
      </c>
      <c r="C515">
        <v>155.22040000000001</v>
      </c>
    </row>
    <row r="516" spans="1:3" x14ac:dyDescent="0.25">
      <c r="A516">
        <v>26.928999999999998</v>
      </c>
      <c r="B516">
        <v>87.908199999999994</v>
      </c>
      <c r="C516">
        <v>155.5583</v>
      </c>
    </row>
    <row r="517" spans="1:3" x14ac:dyDescent="0.25">
      <c r="A517">
        <v>26.962</v>
      </c>
      <c r="B517">
        <v>78.328000000000003</v>
      </c>
      <c r="C517">
        <v>154.66390000000001</v>
      </c>
    </row>
    <row r="518" spans="1:3" x14ac:dyDescent="0.25">
      <c r="A518">
        <v>26.995000000000001</v>
      </c>
      <c r="B518">
        <v>82.108800000000002</v>
      </c>
      <c r="C518">
        <v>157.22130000000001</v>
      </c>
    </row>
    <row r="519" spans="1:3" x14ac:dyDescent="0.25">
      <c r="A519">
        <v>27.027999999999999</v>
      </c>
      <c r="B519">
        <v>79.666600000000003</v>
      </c>
      <c r="C519">
        <v>157.33369999999999</v>
      </c>
    </row>
    <row r="520" spans="1:3" x14ac:dyDescent="0.25">
      <c r="A520">
        <v>27.061</v>
      </c>
      <c r="B520">
        <v>81.555199999999999</v>
      </c>
      <c r="C520">
        <v>156.55779999999999</v>
      </c>
    </row>
    <row r="521" spans="1:3" x14ac:dyDescent="0.25">
      <c r="A521">
        <v>27.094000000000001</v>
      </c>
      <c r="B521">
        <v>79.554299999999998</v>
      </c>
      <c r="C521">
        <v>161.10810000000001</v>
      </c>
    </row>
    <row r="522" spans="1:3" x14ac:dyDescent="0.25">
      <c r="A522">
        <v>27.126999999999999</v>
      </c>
      <c r="B522">
        <v>77.776899999999998</v>
      </c>
      <c r="C522">
        <v>158.4468</v>
      </c>
    </row>
    <row r="523" spans="1:3" x14ac:dyDescent="0.25">
      <c r="A523">
        <v>27.16</v>
      </c>
      <c r="B523">
        <v>76.104900000000001</v>
      </c>
      <c r="C523">
        <v>160</v>
      </c>
    </row>
    <row r="524" spans="1:3" x14ac:dyDescent="0.25">
      <c r="A524">
        <v>27.193000000000001</v>
      </c>
      <c r="B524">
        <v>77.485799999999998</v>
      </c>
      <c r="C524">
        <v>160</v>
      </c>
    </row>
    <row r="525" spans="1:3" x14ac:dyDescent="0.25">
      <c r="A525">
        <v>27.225999999999999</v>
      </c>
      <c r="B525">
        <v>87.382599999999996</v>
      </c>
      <c r="C525">
        <v>159.5506</v>
      </c>
    </row>
    <row r="526" spans="1:3" x14ac:dyDescent="0.25">
      <c r="A526">
        <v>27.259</v>
      </c>
      <c r="B526">
        <v>69.5762</v>
      </c>
      <c r="C526">
        <v>158</v>
      </c>
    </row>
    <row r="527" spans="1:3" x14ac:dyDescent="0.25">
      <c r="A527">
        <v>27.292000000000002</v>
      </c>
      <c r="B527">
        <v>77.030500000000004</v>
      </c>
      <c r="C527">
        <v>157.5489</v>
      </c>
    </row>
    <row r="528" spans="1:3" x14ac:dyDescent="0.25">
      <c r="A528">
        <v>27.324999999999999</v>
      </c>
      <c r="B528">
        <v>77.671999999999997</v>
      </c>
      <c r="C528">
        <v>156.452</v>
      </c>
    </row>
    <row r="529" spans="1:3" x14ac:dyDescent="0.25">
      <c r="A529">
        <v>27.358000000000001</v>
      </c>
      <c r="B529">
        <v>61.661299999999997</v>
      </c>
      <c r="C529">
        <v>158.22649999999999</v>
      </c>
    </row>
    <row r="530" spans="1:3" x14ac:dyDescent="0.25">
      <c r="A530">
        <v>27.390999999999998</v>
      </c>
      <c r="B530">
        <v>78.958399999999997</v>
      </c>
      <c r="C530">
        <v>160.5882</v>
      </c>
    </row>
    <row r="531" spans="1:3" x14ac:dyDescent="0.25">
      <c r="A531">
        <v>27.423999999999999</v>
      </c>
      <c r="B531">
        <v>72.682199999999995</v>
      </c>
      <c r="C531">
        <v>164.1815</v>
      </c>
    </row>
    <row r="532" spans="1:3" x14ac:dyDescent="0.25">
      <c r="A532">
        <v>27.457000000000001</v>
      </c>
      <c r="B532">
        <v>75.000299999999996</v>
      </c>
      <c r="C532">
        <v>157.7723</v>
      </c>
    </row>
    <row r="533" spans="1:3" x14ac:dyDescent="0.25">
      <c r="A533">
        <v>27.49</v>
      </c>
      <c r="B533">
        <v>74.315700000000007</v>
      </c>
      <c r="C533">
        <v>157.22819999999999</v>
      </c>
    </row>
    <row r="534" spans="1:3" x14ac:dyDescent="0.25">
      <c r="A534">
        <v>27.523</v>
      </c>
      <c r="B534">
        <v>71.771600000000007</v>
      </c>
      <c r="C534">
        <v>157.3142</v>
      </c>
    </row>
    <row r="535" spans="1:3" x14ac:dyDescent="0.25">
      <c r="A535">
        <v>27.556000000000001</v>
      </c>
      <c r="B535">
        <v>76.9499</v>
      </c>
      <c r="C535">
        <v>156.1447</v>
      </c>
    </row>
    <row r="536" spans="1:3" x14ac:dyDescent="0.25">
      <c r="A536">
        <v>27.588999999999999</v>
      </c>
      <c r="B536">
        <v>89.429299999999998</v>
      </c>
      <c r="C536">
        <v>159.7706</v>
      </c>
    </row>
    <row r="537" spans="1:3" x14ac:dyDescent="0.25">
      <c r="A537">
        <v>27.622</v>
      </c>
      <c r="B537">
        <v>68.597399999999993</v>
      </c>
      <c r="C537">
        <v>158.5403</v>
      </c>
    </row>
    <row r="538" spans="1:3" x14ac:dyDescent="0.25">
      <c r="A538">
        <v>27.655000000000001</v>
      </c>
      <c r="B538">
        <v>79.394400000000005</v>
      </c>
      <c r="C538">
        <v>156.3091</v>
      </c>
    </row>
    <row r="539" spans="1:3" x14ac:dyDescent="0.25">
      <c r="A539">
        <v>27.687999999999999</v>
      </c>
      <c r="B539">
        <v>70.229799999999997</v>
      </c>
      <c r="C539">
        <v>154.4615</v>
      </c>
    </row>
    <row r="540" spans="1:3" x14ac:dyDescent="0.25">
      <c r="A540">
        <v>27.721</v>
      </c>
      <c r="B540">
        <v>89.382199999999997</v>
      </c>
      <c r="C540">
        <v>155.3065</v>
      </c>
    </row>
    <row r="541" spans="1:3" x14ac:dyDescent="0.25">
      <c r="A541">
        <v>27.754000000000001</v>
      </c>
      <c r="B541">
        <v>85.852999999999994</v>
      </c>
      <c r="C541">
        <v>154.62119999999999</v>
      </c>
    </row>
    <row r="542" spans="1:3" x14ac:dyDescent="0.25">
      <c r="A542">
        <v>27.786999999999999</v>
      </c>
      <c r="B542">
        <v>90.144099999999995</v>
      </c>
      <c r="C542">
        <v>160</v>
      </c>
    </row>
    <row r="543" spans="1:3" x14ac:dyDescent="0.25">
      <c r="A543">
        <v>27.82</v>
      </c>
      <c r="B543">
        <v>85.86</v>
      </c>
      <c r="C543">
        <v>159.5351</v>
      </c>
    </row>
    <row r="544" spans="1:3" x14ac:dyDescent="0.25">
      <c r="A544">
        <v>27.853000000000002</v>
      </c>
      <c r="B544">
        <v>89.671300000000002</v>
      </c>
      <c r="C544">
        <v>158.6987</v>
      </c>
    </row>
    <row r="545" spans="1:3" x14ac:dyDescent="0.25">
      <c r="A545">
        <v>27.885999999999999</v>
      </c>
      <c r="B545">
        <v>82.000299999999996</v>
      </c>
      <c r="C545">
        <v>161</v>
      </c>
    </row>
    <row r="546" spans="1:3" x14ac:dyDescent="0.25">
      <c r="A546">
        <v>27.919</v>
      </c>
      <c r="B546">
        <v>81.766499999999994</v>
      </c>
      <c r="C546">
        <v>159.36369999999999</v>
      </c>
    </row>
    <row r="547" spans="1:3" x14ac:dyDescent="0.25">
      <c r="A547">
        <v>27.952000000000002</v>
      </c>
      <c r="B547">
        <v>83.342299999999994</v>
      </c>
      <c r="C547">
        <v>155.17099999999999</v>
      </c>
    </row>
    <row r="548" spans="1:3" x14ac:dyDescent="0.25">
      <c r="A548">
        <v>27.984999999999999</v>
      </c>
      <c r="B548">
        <v>87.950100000000006</v>
      </c>
      <c r="C548">
        <v>158.0615</v>
      </c>
    </row>
    <row r="549" spans="1:3" x14ac:dyDescent="0.25">
      <c r="A549">
        <v>28.018000000000001</v>
      </c>
      <c r="B549">
        <v>79.880799999999994</v>
      </c>
      <c r="C549">
        <v>155.94030000000001</v>
      </c>
    </row>
    <row r="550" spans="1:3" x14ac:dyDescent="0.25">
      <c r="A550">
        <v>28.050999999999998</v>
      </c>
      <c r="B550">
        <v>84.116299999999995</v>
      </c>
      <c r="C550">
        <v>159</v>
      </c>
    </row>
    <row r="551" spans="1:3" x14ac:dyDescent="0.25">
      <c r="A551">
        <v>28.084</v>
      </c>
      <c r="B551">
        <v>75.405000000000001</v>
      </c>
      <c r="C551">
        <v>158.76409999999998</v>
      </c>
    </row>
    <row r="552" spans="1:3" x14ac:dyDescent="0.25">
      <c r="A552">
        <v>28.117000000000001</v>
      </c>
      <c r="B552">
        <v>70.540999999999997</v>
      </c>
      <c r="C552">
        <v>158.94479999999999</v>
      </c>
    </row>
    <row r="553" spans="1:3" x14ac:dyDescent="0.25">
      <c r="A553">
        <v>28.15</v>
      </c>
      <c r="B553">
        <v>81.526799999999994</v>
      </c>
      <c r="C553">
        <v>161.76329999999999</v>
      </c>
    </row>
    <row r="554" spans="1:3" x14ac:dyDescent="0.25">
      <c r="A554">
        <v>28.183</v>
      </c>
      <c r="B554">
        <v>78.577200000000005</v>
      </c>
      <c r="C554">
        <v>161.7116</v>
      </c>
    </row>
    <row r="555" spans="1:3" x14ac:dyDescent="0.25">
      <c r="A555">
        <v>28.216000000000001</v>
      </c>
      <c r="B555">
        <v>75.188299999999998</v>
      </c>
      <c r="C555">
        <v>163.28720000000001</v>
      </c>
    </row>
    <row r="556" spans="1:3" x14ac:dyDescent="0.25">
      <c r="A556">
        <v>28.248999999999999</v>
      </c>
      <c r="B556">
        <v>78.762200000000007</v>
      </c>
      <c r="C556">
        <v>161.4761</v>
      </c>
    </row>
    <row r="557" spans="1:3" x14ac:dyDescent="0.25">
      <c r="A557">
        <v>28.282</v>
      </c>
      <c r="B557">
        <v>76.807900000000004</v>
      </c>
      <c r="C557">
        <v>162.5231</v>
      </c>
    </row>
    <row r="558" spans="1:3" x14ac:dyDescent="0.25">
      <c r="A558">
        <v>28.315000000000001</v>
      </c>
      <c r="B558">
        <v>73.9559</v>
      </c>
      <c r="C558">
        <v>159.32759999999999</v>
      </c>
    </row>
    <row r="559" spans="1:3" x14ac:dyDescent="0.25">
      <c r="A559">
        <v>28.347999999999999</v>
      </c>
      <c r="B559">
        <v>80.111800000000002</v>
      </c>
      <c r="C559">
        <v>154.71809999999999</v>
      </c>
    </row>
    <row r="560" spans="1:3" x14ac:dyDescent="0.25">
      <c r="A560">
        <v>28.381</v>
      </c>
      <c r="B560">
        <v>86.403599999999997</v>
      </c>
      <c r="C560">
        <v>157</v>
      </c>
    </row>
    <row r="561" spans="1:3" x14ac:dyDescent="0.25">
      <c r="A561">
        <v>28.414000000000001</v>
      </c>
      <c r="B561">
        <v>75.240499999999997</v>
      </c>
      <c r="C561">
        <v>157.48050000000001</v>
      </c>
    </row>
    <row r="562" spans="1:3" x14ac:dyDescent="0.25">
      <c r="A562">
        <v>28.446999999999999</v>
      </c>
      <c r="B562">
        <v>75.037700000000001</v>
      </c>
      <c r="C562">
        <v>159.2407</v>
      </c>
    </row>
    <row r="563" spans="1:3" x14ac:dyDescent="0.25">
      <c r="A563">
        <v>28.48</v>
      </c>
      <c r="B563">
        <v>73.446700000000007</v>
      </c>
      <c r="C563">
        <v>160.72329999999999</v>
      </c>
    </row>
    <row r="564" spans="1:3" x14ac:dyDescent="0.25">
      <c r="A564">
        <v>28.513000000000002</v>
      </c>
      <c r="B564">
        <v>75.343599999999995</v>
      </c>
      <c r="C564">
        <v>162.27549999999999</v>
      </c>
    </row>
    <row r="565" spans="1:3" x14ac:dyDescent="0.25">
      <c r="A565">
        <v>28.545999999999999</v>
      </c>
      <c r="B565">
        <v>69.419700000000006</v>
      </c>
      <c r="C565">
        <v>160</v>
      </c>
    </row>
    <row r="566" spans="1:3" x14ac:dyDescent="0.25">
      <c r="A566">
        <v>28.579000000000001</v>
      </c>
      <c r="B566">
        <v>75.788300000000007</v>
      </c>
      <c r="C566">
        <v>160.2424</v>
      </c>
    </row>
    <row r="567" spans="1:3" x14ac:dyDescent="0.25">
      <c r="A567">
        <v>28.611999999999998</v>
      </c>
      <c r="B567">
        <v>72.971500000000006</v>
      </c>
      <c r="C567">
        <v>159.54310000000001</v>
      </c>
    </row>
    <row r="568" spans="1:3" x14ac:dyDescent="0.25">
      <c r="A568">
        <v>28.645</v>
      </c>
      <c r="B568">
        <v>75.757000000000005</v>
      </c>
      <c r="C568">
        <v>155.72980000000001</v>
      </c>
    </row>
    <row r="569" spans="1:3" x14ac:dyDescent="0.25">
      <c r="A569">
        <v>28.678000000000001</v>
      </c>
      <c r="B569">
        <v>76.214100000000002</v>
      </c>
      <c r="C569">
        <v>157.7559</v>
      </c>
    </row>
    <row r="570" spans="1:3" x14ac:dyDescent="0.25">
      <c r="A570">
        <v>28.710999999999999</v>
      </c>
      <c r="B570">
        <v>83.905299999999997</v>
      </c>
      <c r="C570">
        <v>157.97630000000001</v>
      </c>
    </row>
    <row r="571" spans="1:3" x14ac:dyDescent="0.25">
      <c r="A571">
        <v>28.744</v>
      </c>
      <c r="B571">
        <v>92.577399999999997</v>
      </c>
      <c r="C571">
        <v>161.24449999999999</v>
      </c>
    </row>
    <row r="572" spans="1:3" x14ac:dyDescent="0.25">
      <c r="A572">
        <v>28.777000000000001</v>
      </c>
      <c r="B572">
        <v>78.571299999999994</v>
      </c>
      <c r="C572">
        <v>162</v>
      </c>
    </row>
    <row r="573" spans="1:3" x14ac:dyDescent="0.25">
      <c r="A573">
        <v>28.81</v>
      </c>
      <c r="B573">
        <v>70.699200000000005</v>
      </c>
      <c r="C573">
        <v>162.98150000000001</v>
      </c>
    </row>
    <row r="574" spans="1:3" x14ac:dyDescent="0.25">
      <c r="A574">
        <v>28.843</v>
      </c>
      <c r="B574">
        <v>75.313299999999998</v>
      </c>
      <c r="C574">
        <v>163.2963</v>
      </c>
    </row>
    <row r="575" spans="1:3" x14ac:dyDescent="0.25">
      <c r="A575">
        <v>28.876000000000001</v>
      </c>
      <c r="B575">
        <v>66.216300000000004</v>
      </c>
      <c r="C575">
        <v>155.49250000000001</v>
      </c>
    </row>
    <row r="576" spans="1:3" x14ac:dyDescent="0.25">
      <c r="A576">
        <v>28.908999999999999</v>
      </c>
      <c r="B576">
        <v>72.013599999999997</v>
      </c>
      <c r="C576">
        <v>157.2467</v>
      </c>
    </row>
    <row r="577" spans="1:3" x14ac:dyDescent="0.25">
      <c r="A577">
        <v>28.942</v>
      </c>
      <c r="B577">
        <v>73.200900000000004</v>
      </c>
      <c r="C577">
        <v>157.75290000000001</v>
      </c>
    </row>
    <row r="578" spans="1:3" x14ac:dyDescent="0.25">
      <c r="A578">
        <v>28.975000000000001</v>
      </c>
      <c r="B578">
        <v>83.2774</v>
      </c>
      <c r="C578">
        <v>159.47540000000001</v>
      </c>
    </row>
    <row r="579" spans="1:3" x14ac:dyDescent="0.25">
      <c r="A579">
        <v>29.007999999999999</v>
      </c>
      <c r="B579">
        <v>78.471800000000002</v>
      </c>
      <c r="C579">
        <v>167.24799999999999</v>
      </c>
    </row>
    <row r="580" spans="1:3" x14ac:dyDescent="0.25">
      <c r="A580">
        <v>29.041</v>
      </c>
      <c r="B580">
        <v>84.032300000000006</v>
      </c>
      <c r="C580">
        <v>164.0256</v>
      </c>
    </row>
    <row r="581" spans="1:3" x14ac:dyDescent="0.25">
      <c r="A581">
        <v>29.074000000000002</v>
      </c>
      <c r="B581">
        <v>70.990899999999996</v>
      </c>
      <c r="C581">
        <v>153.74189999999999</v>
      </c>
    </row>
    <row r="582" spans="1:3" x14ac:dyDescent="0.25">
      <c r="A582">
        <v>29.106999999999999</v>
      </c>
      <c r="B582">
        <v>77.498800000000003</v>
      </c>
      <c r="C582">
        <v>158.00299999999999</v>
      </c>
    </row>
    <row r="583" spans="1:3" x14ac:dyDescent="0.25">
      <c r="A583">
        <v>29.14</v>
      </c>
      <c r="B583">
        <v>79.25</v>
      </c>
      <c r="C583">
        <v>155.7491</v>
      </c>
    </row>
    <row r="584" spans="1:3" x14ac:dyDescent="0.25">
      <c r="A584">
        <v>29.172999999999998</v>
      </c>
      <c r="B584">
        <v>80.500500000000002</v>
      </c>
      <c r="C584">
        <v>159.25069999999999</v>
      </c>
    </row>
    <row r="585" spans="1:3" x14ac:dyDescent="0.25">
      <c r="A585">
        <v>29.206</v>
      </c>
      <c r="B585">
        <v>79.494600000000005</v>
      </c>
      <c r="C585">
        <v>162.74950000000001</v>
      </c>
    </row>
    <row r="586" spans="1:3" x14ac:dyDescent="0.25">
      <c r="A586">
        <v>29.239000000000001</v>
      </c>
      <c r="B586">
        <v>72.247</v>
      </c>
      <c r="C586">
        <v>160.9956</v>
      </c>
    </row>
    <row r="587" spans="1:3" x14ac:dyDescent="0.25">
      <c r="A587">
        <v>29.271999999999998</v>
      </c>
      <c r="B587">
        <v>75.262699999999995</v>
      </c>
      <c r="C587">
        <v>158.25139999999999</v>
      </c>
    </row>
    <row r="588" spans="1:3" x14ac:dyDescent="0.25">
      <c r="A588">
        <v>29.305</v>
      </c>
      <c r="B588">
        <v>79.2303</v>
      </c>
      <c r="C588">
        <v>158.7482</v>
      </c>
    </row>
    <row r="589" spans="1:3" x14ac:dyDescent="0.25">
      <c r="A589">
        <v>29.338000000000001</v>
      </c>
      <c r="B589">
        <v>73.018199999999993</v>
      </c>
      <c r="C589">
        <v>159.00900000000001</v>
      </c>
    </row>
    <row r="590" spans="1:3" x14ac:dyDescent="0.25">
      <c r="A590">
        <v>29.370999999999999</v>
      </c>
      <c r="B590">
        <v>78.747600000000006</v>
      </c>
      <c r="C590">
        <v>160.2313</v>
      </c>
    </row>
    <row r="591" spans="1:3" x14ac:dyDescent="0.25">
      <c r="A591">
        <v>29.404</v>
      </c>
      <c r="B591">
        <v>79.012699999999995</v>
      </c>
      <c r="C591">
        <v>155.50620000000001</v>
      </c>
    </row>
    <row r="592" spans="1:3" x14ac:dyDescent="0.25">
      <c r="A592">
        <v>29.437000000000001</v>
      </c>
      <c r="B592">
        <v>78.957700000000003</v>
      </c>
      <c r="C592">
        <v>157.50710000000001</v>
      </c>
    </row>
    <row r="593" spans="1:3" x14ac:dyDescent="0.25">
      <c r="A593">
        <v>29.47</v>
      </c>
      <c r="B593">
        <v>72.0321</v>
      </c>
      <c r="C593">
        <v>160.01599999999999</v>
      </c>
    </row>
    <row r="594" spans="1:3" x14ac:dyDescent="0.25">
      <c r="A594">
        <v>29.503</v>
      </c>
      <c r="B594">
        <v>81.307699999999997</v>
      </c>
      <c r="C594">
        <v>162.23679999999999</v>
      </c>
    </row>
    <row r="595" spans="1:3" x14ac:dyDescent="0.25">
      <c r="A595">
        <v>29.536000000000001</v>
      </c>
      <c r="B595">
        <v>85.648399999999995</v>
      </c>
      <c r="C595">
        <v>161.01939999999999</v>
      </c>
    </row>
    <row r="596" spans="1:3" x14ac:dyDescent="0.25">
      <c r="A596">
        <v>29.568999999999999</v>
      </c>
      <c r="B596">
        <v>72.553100000000001</v>
      </c>
      <c r="C596">
        <v>163.48949999999999</v>
      </c>
    </row>
    <row r="597" spans="1:3" x14ac:dyDescent="0.25">
      <c r="A597">
        <v>29.602</v>
      </c>
      <c r="B597">
        <v>79.488799999999998</v>
      </c>
      <c r="C597">
        <v>162.7672</v>
      </c>
    </row>
    <row r="598" spans="1:3" x14ac:dyDescent="0.25">
      <c r="A598">
        <v>29.635000000000002</v>
      </c>
      <c r="B598">
        <v>78.256399999999999</v>
      </c>
      <c r="C598">
        <v>164.48769999999999</v>
      </c>
    </row>
    <row r="599" spans="1:3" x14ac:dyDescent="0.25">
      <c r="A599">
        <v>29.667999999999999</v>
      </c>
      <c r="B599">
        <v>79.256900000000002</v>
      </c>
      <c r="C599">
        <v>161.71709999999999</v>
      </c>
    </row>
    <row r="600" spans="1:3" x14ac:dyDescent="0.25">
      <c r="A600">
        <v>29.701000000000001</v>
      </c>
      <c r="B600">
        <v>78.715199999999996</v>
      </c>
      <c r="C600">
        <v>158</v>
      </c>
    </row>
    <row r="601" spans="1:3" x14ac:dyDescent="0.25">
      <c r="A601">
        <v>29.734000000000002</v>
      </c>
      <c r="B601">
        <v>79.634500000000003</v>
      </c>
      <c r="C601">
        <v>158.7724</v>
      </c>
    </row>
    <row r="602" spans="1:3" x14ac:dyDescent="0.25">
      <c r="A602">
        <v>29.766999999999999</v>
      </c>
      <c r="B602">
        <v>90.679299999999998</v>
      </c>
      <c r="C602">
        <v>159.7106</v>
      </c>
    </row>
    <row r="603" spans="1:3" x14ac:dyDescent="0.25">
      <c r="A603">
        <v>29.8</v>
      </c>
      <c r="B603">
        <v>83.220600000000005</v>
      </c>
      <c r="C603">
        <v>157.8075</v>
      </c>
    </row>
    <row r="604" spans="1:3" x14ac:dyDescent="0.25">
      <c r="A604">
        <v>29.832999999999998</v>
      </c>
      <c r="B604">
        <v>79.965500000000006</v>
      </c>
      <c r="C604">
        <v>162.7413</v>
      </c>
    </row>
    <row r="605" spans="1:3" x14ac:dyDescent="0.25">
      <c r="A605">
        <v>29.866</v>
      </c>
      <c r="B605">
        <v>76.222899999999996</v>
      </c>
      <c r="C605">
        <v>161.48179999999999</v>
      </c>
    </row>
    <row r="606" spans="1:3" x14ac:dyDescent="0.25">
      <c r="A606">
        <v>29.899000000000001</v>
      </c>
      <c r="B606">
        <v>75.298100000000005</v>
      </c>
      <c r="C606">
        <v>158.96180000000001</v>
      </c>
    </row>
    <row r="607" spans="1:3" x14ac:dyDescent="0.25">
      <c r="A607">
        <v>29.931999999999999</v>
      </c>
      <c r="B607">
        <v>76.660300000000007</v>
      </c>
      <c r="C607">
        <v>156</v>
      </c>
    </row>
    <row r="608" spans="1:3" x14ac:dyDescent="0.25">
      <c r="A608">
        <v>29.965</v>
      </c>
      <c r="B608">
        <v>71.562799999999996</v>
      </c>
      <c r="C608">
        <v>156</v>
      </c>
    </row>
    <row r="609" spans="1:3" x14ac:dyDescent="0.25">
      <c r="A609">
        <v>29.998000000000001</v>
      </c>
      <c r="B609">
        <v>73.913300000000007</v>
      </c>
      <c r="C609">
        <v>156.26089999999999</v>
      </c>
    </row>
    <row r="610" spans="1:3" x14ac:dyDescent="0.25">
      <c r="A610">
        <v>30.030999999999999</v>
      </c>
      <c r="B610">
        <v>67.216300000000004</v>
      </c>
      <c r="C610">
        <v>157.78389999999999</v>
      </c>
    </row>
    <row r="611" spans="1:3" x14ac:dyDescent="0.25">
      <c r="A611">
        <v>30.064</v>
      </c>
      <c r="B611">
        <v>69.449700000000007</v>
      </c>
      <c r="C611">
        <v>160.7852</v>
      </c>
    </row>
    <row r="612" spans="1:3" x14ac:dyDescent="0.25">
      <c r="A612">
        <v>30.097000000000001</v>
      </c>
      <c r="B612">
        <v>81.738100000000003</v>
      </c>
      <c r="C612">
        <v>161.16480000000001</v>
      </c>
    </row>
    <row r="613" spans="1:3" x14ac:dyDescent="0.25">
      <c r="A613">
        <v>30.13</v>
      </c>
      <c r="B613">
        <v>79.9499</v>
      </c>
      <c r="C613">
        <v>157.0504</v>
      </c>
    </row>
    <row r="614" spans="1:3" x14ac:dyDescent="0.25">
      <c r="A614">
        <v>30.163</v>
      </c>
      <c r="B614">
        <v>75.685100000000006</v>
      </c>
      <c r="C614">
        <v>158.6848</v>
      </c>
    </row>
    <row r="615" spans="1:3" x14ac:dyDescent="0.25">
      <c r="A615">
        <v>30.196000000000002</v>
      </c>
      <c r="B615">
        <v>70.419399999999996</v>
      </c>
      <c r="C615">
        <v>155</v>
      </c>
    </row>
    <row r="616" spans="1:3" x14ac:dyDescent="0.25">
      <c r="A616">
        <v>30.228999999999999</v>
      </c>
      <c r="B616">
        <v>66.528000000000006</v>
      </c>
      <c r="C616">
        <v>157.1113</v>
      </c>
    </row>
    <row r="617" spans="1:3" x14ac:dyDescent="0.25">
      <c r="A617">
        <v>30.262</v>
      </c>
      <c r="B617">
        <v>71.965299999999999</v>
      </c>
      <c r="C617">
        <v>161.1497</v>
      </c>
    </row>
    <row r="618" spans="1:3" x14ac:dyDescent="0.25">
      <c r="A618">
        <v>30.295000000000002</v>
      </c>
      <c r="B618">
        <v>82.206000000000003</v>
      </c>
      <c r="C618">
        <v>155.47049999999999</v>
      </c>
    </row>
    <row r="619" spans="1:3" x14ac:dyDescent="0.25">
      <c r="A619">
        <v>30.327999999999999</v>
      </c>
      <c r="B619">
        <v>79.469899999999996</v>
      </c>
      <c r="C619">
        <v>155.59129999999999</v>
      </c>
    </row>
    <row r="620" spans="1:3" x14ac:dyDescent="0.25">
      <c r="A620">
        <v>30.361000000000001</v>
      </c>
      <c r="B620">
        <v>78.792500000000004</v>
      </c>
      <c r="C620">
        <v>159.4683</v>
      </c>
    </row>
    <row r="621" spans="1:3" x14ac:dyDescent="0.25">
      <c r="A621">
        <v>30.393999999999998</v>
      </c>
      <c r="B621">
        <v>78.872100000000003</v>
      </c>
      <c r="C621">
        <v>157.202</v>
      </c>
    </row>
    <row r="622" spans="1:3" x14ac:dyDescent="0.25">
      <c r="A622">
        <v>30.427</v>
      </c>
      <c r="B622">
        <v>76.730599999999995</v>
      </c>
      <c r="C622">
        <v>156.0658</v>
      </c>
    </row>
    <row r="623" spans="1:3" x14ac:dyDescent="0.25">
      <c r="A623">
        <v>30.46</v>
      </c>
      <c r="B623">
        <v>81.395700000000005</v>
      </c>
      <c r="C623">
        <v>159.53379999999999</v>
      </c>
    </row>
    <row r="624" spans="1:3" x14ac:dyDescent="0.25">
      <c r="A624">
        <v>30.492999999999999</v>
      </c>
      <c r="B624">
        <v>68.940700000000007</v>
      </c>
      <c r="C624">
        <v>159.12880000000001</v>
      </c>
    </row>
    <row r="625" spans="1:3" x14ac:dyDescent="0.25">
      <c r="A625">
        <v>30.526</v>
      </c>
      <c r="B625">
        <v>75.929199999999994</v>
      </c>
      <c r="C625">
        <v>154.53550000000001</v>
      </c>
    </row>
    <row r="626" spans="1:3" x14ac:dyDescent="0.25">
      <c r="A626">
        <v>30.559000000000001</v>
      </c>
      <c r="B626">
        <v>75.413899999999998</v>
      </c>
      <c r="C626">
        <v>155.73179999999999</v>
      </c>
    </row>
    <row r="627" spans="1:3" x14ac:dyDescent="0.25">
      <c r="A627">
        <v>30.591999999999999</v>
      </c>
      <c r="B627">
        <v>75.822000000000003</v>
      </c>
      <c r="C627">
        <v>155.26859999999999</v>
      </c>
    </row>
    <row r="628" spans="1:3" x14ac:dyDescent="0.25">
      <c r="A628">
        <v>30.625</v>
      </c>
      <c r="B628">
        <v>64.650400000000005</v>
      </c>
      <c r="C628">
        <v>157.61439999999999</v>
      </c>
    </row>
    <row r="629" spans="1:3" x14ac:dyDescent="0.25">
      <c r="A629">
        <v>30.658000000000001</v>
      </c>
      <c r="B629">
        <v>80.269800000000004</v>
      </c>
      <c r="C629">
        <v>160.38310000000001</v>
      </c>
    </row>
    <row r="630" spans="1:3" x14ac:dyDescent="0.25">
      <c r="A630">
        <v>30.690999999999999</v>
      </c>
      <c r="B630">
        <v>78.301000000000002</v>
      </c>
      <c r="C630">
        <v>156.8098</v>
      </c>
    </row>
    <row r="631" spans="1:3" x14ac:dyDescent="0.25">
      <c r="A631">
        <v>30.724</v>
      </c>
      <c r="B631">
        <v>73.703800000000001</v>
      </c>
      <c r="C631">
        <v>158.72970000000001</v>
      </c>
    </row>
    <row r="632" spans="1:3" x14ac:dyDescent="0.25">
      <c r="A632">
        <v>30.757000000000001</v>
      </c>
      <c r="B632">
        <v>75.584500000000006</v>
      </c>
      <c r="C632">
        <v>158</v>
      </c>
    </row>
    <row r="633" spans="1:3" x14ac:dyDescent="0.25">
      <c r="A633">
        <v>30.79</v>
      </c>
      <c r="B633">
        <v>64.797399999999996</v>
      </c>
      <c r="C633">
        <v>157.72880000000001</v>
      </c>
    </row>
    <row r="634" spans="1:3" x14ac:dyDescent="0.25">
      <c r="A634">
        <v>30.823</v>
      </c>
      <c r="B634">
        <v>75.271900000000002</v>
      </c>
      <c r="C634">
        <v>156.72839999999999</v>
      </c>
    </row>
    <row r="635" spans="1:3" x14ac:dyDescent="0.25">
      <c r="A635">
        <v>30.856000000000002</v>
      </c>
      <c r="B635">
        <v>75.456100000000006</v>
      </c>
      <c r="C635">
        <v>156.81630000000001</v>
      </c>
    </row>
    <row r="636" spans="1:3" x14ac:dyDescent="0.25">
      <c r="A636">
        <v>30.888999999999999</v>
      </c>
      <c r="B636">
        <v>70.457400000000007</v>
      </c>
      <c r="C636">
        <v>157.36490000000001</v>
      </c>
    </row>
    <row r="637" spans="1:3" x14ac:dyDescent="0.25">
      <c r="A637">
        <v>30.922000000000001</v>
      </c>
      <c r="B637">
        <v>60.450899999999997</v>
      </c>
      <c r="C637">
        <v>154.9102</v>
      </c>
    </row>
    <row r="638" spans="1:3" x14ac:dyDescent="0.25">
      <c r="A638">
        <v>30.954999999999998</v>
      </c>
      <c r="B638">
        <v>66.106999999999999</v>
      </c>
      <c r="C638">
        <v>158.63339999999999</v>
      </c>
    </row>
    <row r="639" spans="1:3" x14ac:dyDescent="0.25">
      <c r="A639">
        <v>30.988</v>
      </c>
      <c r="B639">
        <v>81.715000000000003</v>
      </c>
      <c r="C639">
        <v>155.54759999999999</v>
      </c>
    </row>
    <row r="640" spans="1:3" x14ac:dyDescent="0.25">
      <c r="A640">
        <v>31.021000000000001</v>
      </c>
      <c r="B640">
        <v>73.274500000000003</v>
      </c>
      <c r="C640">
        <v>156.72579999999999</v>
      </c>
    </row>
    <row r="641" spans="1:3" x14ac:dyDescent="0.25">
      <c r="A641">
        <v>31.053999999999998</v>
      </c>
      <c r="B641">
        <v>74.274900000000002</v>
      </c>
      <c r="C641">
        <v>158.4718</v>
      </c>
    </row>
    <row r="642" spans="1:3" x14ac:dyDescent="0.25">
      <c r="A642">
        <v>31.087</v>
      </c>
      <c r="B642">
        <v>71.149199999999993</v>
      </c>
      <c r="C642">
        <v>163.34960000000001</v>
      </c>
    </row>
    <row r="643" spans="1:3" x14ac:dyDescent="0.25">
      <c r="A643">
        <v>31.12</v>
      </c>
      <c r="B643">
        <v>62.928699999999999</v>
      </c>
      <c r="C643">
        <v>158.72450000000001</v>
      </c>
    </row>
    <row r="644" spans="1:3" x14ac:dyDescent="0.25">
      <c r="A644">
        <v>31.152999999999999</v>
      </c>
      <c r="B644">
        <v>67.448400000000007</v>
      </c>
      <c r="C644">
        <v>158</v>
      </c>
    </row>
    <row r="645" spans="1:3" x14ac:dyDescent="0.25">
      <c r="A645">
        <v>31.186</v>
      </c>
      <c r="B645">
        <v>71.804100000000005</v>
      </c>
      <c r="C645">
        <v>156.89449999999999</v>
      </c>
    </row>
    <row r="646" spans="1:3" x14ac:dyDescent="0.25">
      <c r="A646">
        <v>31.219000000000001</v>
      </c>
      <c r="B646">
        <v>84.785799999999995</v>
      </c>
      <c r="C646">
        <v>156.21449999999999</v>
      </c>
    </row>
    <row r="647" spans="1:3" x14ac:dyDescent="0.25">
      <c r="A647">
        <v>31.251999999999999</v>
      </c>
      <c r="B647">
        <v>78.722999999999999</v>
      </c>
      <c r="C647">
        <v>160.6138</v>
      </c>
    </row>
    <row r="648" spans="1:3" x14ac:dyDescent="0.25">
      <c r="A648">
        <v>31.285</v>
      </c>
      <c r="B648">
        <v>76.334199999999996</v>
      </c>
      <c r="C648">
        <v>157.8331</v>
      </c>
    </row>
    <row r="649" spans="1:3" x14ac:dyDescent="0.25">
      <c r="A649">
        <v>31.318000000000001</v>
      </c>
      <c r="B649">
        <v>72.5565</v>
      </c>
      <c r="C649">
        <v>159.16569999999999</v>
      </c>
    </row>
    <row r="650" spans="1:3" x14ac:dyDescent="0.25">
      <c r="A650">
        <v>31.350999999999999</v>
      </c>
      <c r="B650">
        <v>77.899900000000002</v>
      </c>
      <c r="C650">
        <v>157.8357</v>
      </c>
    </row>
    <row r="651" spans="1:3" x14ac:dyDescent="0.25">
      <c r="A651">
        <v>31.384</v>
      </c>
      <c r="B651">
        <v>80.4679</v>
      </c>
      <c r="C651">
        <v>160</v>
      </c>
    </row>
    <row r="652" spans="1:3" x14ac:dyDescent="0.25">
      <c r="A652">
        <v>31.417000000000002</v>
      </c>
      <c r="B652">
        <v>65.750200000000007</v>
      </c>
      <c r="C652">
        <v>160</v>
      </c>
    </row>
    <row r="653" spans="1:3" x14ac:dyDescent="0.25">
      <c r="A653">
        <v>31.45</v>
      </c>
      <c r="B653">
        <v>79.399500000000003</v>
      </c>
      <c r="C653">
        <v>160</v>
      </c>
    </row>
    <row r="654" spans="1:3" x14ac:dyDescent="0.25">
      <c r="A654">
        <v>31.483000000000001</v>
      </c>
      <c r="B654">
        <v>82.435000000000002</v>
      </c>
      <c r="C654">
        <v>160.27969999999999</v>
      </c>
    </row>
    <row r="655" spans="1:3" x14ac:dyDescent="0.25">
      <c r="A655">
        <v>31.515999999999998</v>
      </c>
      <c r="B655">
        <v>77.9131</v>
      </c>
      <c r="C655">
        <v>159.5968</v>
      </c>
    </row>
    <row r="656" spans="1:3" x14ac:dyDescent="0.25">
      <c r="A656">
        <v>31.548999999999999</v>
      </c>
      <c r="B656">
        <v>69.156999999999996</v>
      </c>
      <c r="C656">
        <v>155.71889999999999</v>
      </c>
    </row>
    <row r="657" spans="1:3" x14ac:dyDescent="0.25">
      <c r="A657">
        <v>31.582000000000001</v>
      </c>
      <c r="B657">
        <v>70.378500000000003</v>
      </c>
      <c r="C657">
        <v>156.6892</v>
      </c>
    </row>
    <row r="658" spans="1:3" x14ac:dyDescent="0.25">
      <c r="A658">
        <v>31.614999999999998</v>
      </c>
      <c r="B658">
        <v>79.5642</v>
      </c>
      <c r="C658">
        <v>160.43610000000001</v>
      </c>
    </row>
    <row r="659" spans="1:3" x14ac:dyDescent="0.25">
      <c r="A659">
        <v>31.648</v>
      </c>
      <c r="B659">
        <v>81.847399999999993</v>
      </c>
      <c r="C659">
        <v>157.87049999999999</v>
      </c>
    </row>
    <row r="660" spans="1:3" x14ac:dyDescent="0.25">
      <c r="A660">
        <v>31.681000000000001</v>
      </c>
      <c r="B660">
        <v>86.828500000000005</v>
      </c>
      <c r="C660">
        <v>154.71719999999999</v>
      </c>
    </row>
    <row r="661" spans="1:3" x14ac:dyDescent="0.25">
      <c r="A661">
        <v>31.713999999999999</v>
      </c>
      <c r="B661">
        <v>88.051900000000003</v>
      </c>
      <c r="C661">
        <v>155.41630000000001</v>
      </c>
    </row>
    <row r="662" spans="1:3" x14ac:dyDescent="0.25">
      <c r="A662">
        <v>31.747</v>
      </c>
      <c r="B662">
        <v>72.149199999999993</v>
      </c>
      <c r="C662">
        <v>157.58160000000001</v>
      </c>
    </row>
    <row r="663" spans="1:3" x14ac:dyDescent="0.25">
      <c r="A663">
        <v>31.78</v>
      </c>
      <c r="B663">
        <v>74.830399999999997</v>
      </c>
      <c r="C663">
        <v>156.84129999999999</v>
      </c>
    </row>
    <row r="664" spans="1:3" x14ac:dyDescent="0.25">
      <c r="A664">
        <v>31.812999999999999</v>
      </c>
      <c r="B664">
        <v>92.406899999999993</v>
      </c>
      <c r="C664">
        <v>161.7236</v>
      </c>
    </row>
    <row r="665" spans="1:3" x14ac:dyDescent="0.25">
      <c r="A665">
        <v>31.846</v>
      </c>
      <c r="B665">
        <v>97.450500000000005</v>
      </c>
      <c r="C665">
        <v>157.13999999999999</v>
      </c>
    </row>
    <row r="666" spans="1:3" x14ac:dyDescent="0.25">
      <c r="A666">
        <v>31.879000000000001</v>
      </c>
      <c r="B666">
        <v>83.706800000000001</v>
      </c>
      <c r="C666">
        <v>158.00200000000001</v>
      </c>
    </row>
    <row r="667" spans="1:3" x14ac:dyDescent="0.25">
      <c r="A667">
        <v>31.911999999999999</v>
      </c>
      <c r="B667">
        <v>99.855900000000005</v>
      </c>
      <c r="C667">
        <v>154.14349999999999</v>
      </c>
    </row>
    <row r="668" spans="1:3" x14ac:dyDescent="0.25">
      <c r="A668">
        <v>31.945</v>
      </c>
      <c r="B668">
        <v>96.581000000000003</v>
      </c>
      <c r="C668">
        <v>159.29040000000001</v>
      </c>
    </row>
    <row r="669" spans="1:3" x14ac:dyDescent="0.25">
      <c r="A669">
        <v>31.978000000000002</v>
      </c>
      <c r="B669">
        <v>112.2942</v>
      </c>
      <c r="C669">
        <v>163.85249999999999</v>
      </c>
    </row>
    <row r="670" spans="1:3" x14ac:dyDescent="0.25">
      <c r="A670">
        <v>32.011000000000003</v>
      </c>
      <c r="B670">
        <v>123.8617</v>
      </c>
      <c r="C670">
        <v>161.57419999999999</v>
      </c>
    </row>
    <row r="671" spans="1:3" x14ac:dyDescent="0.25">
      <c r="A671">
        <v>32.043999999999997</v>
      </c>
      <c r="B671">
        <v>128.5883</v>
      </c>
      <c r="C671">
        <v>160.69970000000001</v>
      </c>
    </row>
    <row r="672" spans="1:3" x14ac:dyDescent="0.25">
      <c r="A672">
        <v>32.076999999999998</v>
      </c>
      <c r="B672">
        <v>143.35169999999999</v>
      </c>
      <c r="C672">
        <v>157.01580000000001</v>
      </c>
    </row>
    <row r="673" spans="1:3" x14ac:dyDescent="0.25">
      <c r="A673">
        <v>32.11</v>
      </c>
      <c r="B673">
        <v>181.01660000000001</v>
      </c>
      <c r="C673">
        <v>161.42320000000001</v>
      </c>
    </row>
    <row r="674" spans="1:3" x14ac:dyDescent="0.25">
      <c r="A674">
        <v>32.143000000000001</v>
      </c>
      <c r="B674">
        <v>243.79730000000001</v>
      </c>
      <c r="C674">
        <v>160.86660000000001</v>
      </c>
    </row>
    <row r="675" spans="1:3" x14ac:dyDescent="0.25">
      <c r="A675">
        <v>32.176000000000002</v>
      </c>
      <c r="B675">
        <v>315.53960000000001</v>
      </c>
      <c r="C675">
        <v>164.73570000000001</v>
      </c>
    </row>
    <row r="676" spans="1:3" x14ac:dyDescent="0.25">
      <c r="A676">
        <v>32.209000000000003</v>
      </c>
      <c r="B676">
        <v>375.27190000000002</v>
      </c>
      <c r="C676">
        <v>168.71039999999999</v>
      </c>
    </row>
    <row r="677" spans="1:3" x14ac:dyDescent="0.25">
      <c r="A677">
        <v>32.241999999999997</v>
      </c>
      <c r="B677">
        <v>412.7987</v>
      </c>
      <c r="C677">
        <v>169.45080000000002</v>
      </c>
    </row>
    <row r="678" spans="1:3" x14ac:dyDescent="0.25">
      <c r="A678">
        <v>32.274999999999999</v>
      </c>
      <c r="B678">
        <v>428.95170000000002</v>
      </c>
      <c r="C678">
        <v>174.74350000000001</v>
      </c>
    </row>
    <row r="679" spans="1:3" x14ac:dyDescent="0.25">
      <c r="A679">
        <v>32.308</v>
      </c>
      <c r="B679">
        <v>369.23390000000001</v>
      </c>
      <c r="C679">
        <v>179.0001</v>
      </c>
    </row>
    <row r="680" spans="1:3" x14ac:dyDescent="0.25">
      <c r="A680">
        <v>32.341000000000001</v>
      </c>
      <c r="B680">
        <v>323.18290000000002</v>
      </c>
      <c r="C680">
        <v>177.5429</v>
      </c>
    </row>
    <row r="681" spans="1:3" x14ac:dyDescent="0.25">
      <c r="A681">
        <v>32.374000000000002</v>
      </c>
      <c r="B681">
        <v>264.78519999999997</v>
      </c>
      <c r="C681">
        <v>173.70820000000001</v>
      </c>
    </row>
    <row r="682" spans="1:3" x14ac:dyDescent="0.25">
      <c r="A682">
        <v>32.406999999999996</v>
      </c>
      <c r="B682">
        <v>227.72370000000001</v>
      </c>
      <c r="C682">
        <v>170.9539</v>
      </c>
    </row>
    <row r="683" spans="1:3" x14ac:dyDescent="0.25">
      <c r="A683">
        <v>32.44</v>
      </c>
      <c r="B683">
        <v>186.29079999999999</v>
      </c>
      <c r="C683">
        <v>166.2928</v>
      </c>
    </row>
    <row r="684" spans="1:3" x14ac:dyDescent="0.25">
      <c r="A684">
        <v>32.472999999999999</v>
      </c>
      <c r="B684">
        <v>151.84370000000001</v>
      </c>
      <c r="C684">
        <v>167.29320000000001</v>
      </c>
    </row>
    <row r="685" spans="1:3" x14ac:dyDescent="0.25">
      <c r="A685">
        <v>32.506</v>
      </c>
      <c r="B685">
        <v>128.77930000000001</v>
      </c>
      <c r="C685">
        <v>165.06389999999999</v>
      </c>
    </row>
    <row r="686" spans="1:3" x14ac:dyDescent="0.25">
      <c r="A686">
        <v>32.539000000000001</v>
      </c>
      <c r="B686">
        <v>106.0599</v>
      </c>
      <c r="C686">
        <v>159.17619999999999</v>
      </c>
    </row>
    <row r="687" spans="1:3" x14ac:dyDescent="0.25">
      <c r="A687">
        <v>32.572000000000003</v>
      </c>
      <c r="B687">
        <v>100.7672</v>
      </c>
      <c r="C687">
        <v>161.11660000000001</v>
      </c>
    </row>
    <row r="688" spans="1:3" x14ac:dyDescent="0.25">
      <c r="A688">
        <v>32.604999999999997</v>
      </c>
      <c r="B688">
        <v>104.1156</v>
      </c>
      <c r="C688">
        <v>157.52539999999999</v>
      </c>
    </row>
    <row r="689" spans="1:3" x14ac:dyDescent="0.25">
      <c r="A689">
        <v>32.637999999999998</v>
      </c>
      <c r="B689">
        <v>101.1143</v>
      </c>
      <c r="C689">
        <v>154.8861</v>
      </c>
    </row>
    <row r="690" spans="1:3" x14ac:dyDescent="0.25">
      <c r="A690">
        <v>32.670999999999999</v>
      </c>
      <c r="B690">
        <v>91.605699999999999</v>
      </c>
      <c r="C690">
        <v>157</v>
      </c>
    </row>
    <row r="691" spans="1:3" x14ac:dyDescent="0.25">
      <c r="A691">
        <v>32.704000000000001</v>
      </c>
      <c r="B691">
        <v>73.407799999999995</v>
      </c>
      <c r="C691">
        <v>156.4076</v>
      </c>
    </row>
    <row r="692" spans="1:3" x14ac:dyDescent="0.25">
      <c r="A692">
        <v>32.737000000000002</v>
      </c>
      <c r="B692">
        <v>76.45</v>
      </c>
      <c r="C692">
        <v>157.07660000000001</v>
      </c>
    </row>
    <row r="693" spans="1:3" x14ac:dyDescent="0.25">
      <c r="A693">
        <v>32.770000000000003</v>
      </c>
      <c r="B693">
        <v>84.029399999999995</v>
      </c>
      <c r="C693">
        <v>160.2175</v>
      </c>
    </row>
    <row r="694" spans="1:3" x14ac:dyDescent="0.25">
      <c r="A694">
        <v>32.802999999999997</v>
      </c>
      <c r="B694">
        <v>72.834999999999994</v>
      </c>
      <c r="C694">
        <v>156.89259999999999</v>
      </c>
    </row>
    <row r="695" spans="1:3" x14ac:dyDescent="0.25">
      <c r="A695">
        <v>32.835999999999999</v>
      </c>
      <c r="B695">
        <v>65.681799999999996</v>
      </c>
      <c r="C695">
        <v>159</v>
      </c>
    </row>
    <row r="696" spans="1:3" x14ac:dyDescent="0.25">
      <c r="A696">
        <v>32.869</v>
      </c>
      <c r="B696">
        <v>71.693600000000004</v>
      </c>
      <c r="C696">
        <v>158.10419999999999</v>
      </c>
    </row>
    <row r="697" spans="1:3" x14ac:dyDescent="0.25">
      <c r="A697">
        <v>32.902000000000001</v>
      </c>
      <c r="B697">
        <v>75.480800000000002</v>
      </c>
      <c r="C697">
        <v>157.19479999999999</v>
      </c>
    </row>
    <row r="698" spans="1:3" x14ac:dyDescent="0.25">
      <c r="A698">
        <v>32.935000000000002</v>
      </c>
      <c r="B698">
        <v>86.8977</v>
      </c>
      <c r="C698">
        <v>159.1026</v>
      </c>
    </row>
    <row r="699" spans="1:3" x14ac:dyDescent="0.25">
      <c r="A699">
        <v>32.968000000000004</v>
      </c>
      <c r="B699">
        <v>86.304100000000005</v>
      </c>
      <c r="C699">
        <v>159.9958</v>
      </c>
    </row>
    <row r="700" spans="1:3" x14ac:dyDescent="0.25">
      <c r="A700">
        <v>33.000999999999998</v>
      </c>
      <c r="B700">
        <v>80.000299999999996</v>
      </c>
      <c r="C700">
        <v>165.2</v>
      </c>
    </row>
    <row r="701" spans="1:3" x14ac:dyDescent="0.25">
      <c r="A701">
        <v>33.033999999999999</v>
      </c>
      <c r="B701">
        <v>80.300700000000006</v>
      </c>
      <c r="C701">
        <v>159.49780000000001</v>
      </c>
    </row>
    <row r="702" spans="1:3" x14ac:dyDescent="0.25">
      <c r="A702">
        <v>33.067</v>
      </c>
      <c r="B702">
        <v>74.982799999999997</v>
      </c>
      <c r="C702">
        <v>156.90260000000001</v>
      </c>
    </row>
    <row r="703" spans="1:3" x14ac:dyDescent="0.25">
      <c r="A703">
        <v>33.1</v>
      </c>
      <c r="B703">
        <v>66.725099999999998</v>
      </c>
      <c r="C703">
        <v>158.6987</v>
      </c>
    </row>
    <row r="704" spans="1:3" x14ac:dyDescent="0.25">
      <c r="A704">
        <v>33.133000000000003</v>
      </c>
      <c r="B704">
        <v>76.681100000000001</v>
      </c>
      <c r="C704">
        <v>158.30180000000001</v>
      </c>
    </row>
    <row r="705" spans="1:3" x14ac:dyDescent="0.25">
      <c r="A705">
        <v>33.165999999999997</v>
      </c>
      <c r="B705">
        <v>72.324200000000005</v>
      </c>
      <c r="C705">
        <v>158.39570000000001</v>
      </c>
    </row>
    <row r="706" spans="1:3" x14ac:dyDescent="0.25">
      <c r="A706">
        <v>33.198999999999998</v>
      </c>
      <c r="B706">
        <v>76.974199999999996</v>
      </c>
      <c r="C706">
        <v>157</v>
      </c>
    </row>
    <row r="707" spans="1:3" x14ac:dyDescent="0.25">
      <c r="A707">
        <v>33.231999999999999</v>
      </c>
      <c r="B707">
        <v>71.515500000000003</v>
      </c>
      <c r="C707">
        <v>159.72739999999999</v>
      </c>
    </row>
    <row r="708" spans="1:3" x14ac:dyDescent="0.25">
      <c r="A708">
        <v>33.265000000000001</v>
      </c>
      <c r="B708">
        <v>73.482900000000001</v>
      </c>
      <c r="C708">
        <v>164.17920000000001</v>
      </c>
    </row>
    <row r="709" spans="1:3" x14ac:dyDescent="0.25">
      <c r="A709">
        <v>33.298000000000002</v>
      </c>
      <c r="B709">
        <v>74.558899999999994</v>
      </c>
      <c r="C709">
        <v>160.6079</v>
      </c>
    </row>
    <row r="710" spans="1:3" x14ac:dyDescent="0.25">
      <c r="A710">
        <v>33.331000000000003</v>
      </c>
      <c r="B710">
        <v>79.217699999999994</v>
      </c>
      <c r="C710">
        <v>161.3913</v>
      </c>
    </row>
    <row r="711" spans="1:3" x14ac:dyDescent="0.25">
      <c r="A711">
        <v>33.363999999999997</v>
      </c>
      <c r="B711">
        <v>65.390699999999995</v>
      </c>
      <c r="C711">
        <v>159.6953</v>
      </c>
    </row>
    <row r="712" spans="1:3" x14ac:dyDescent="0.25">
      <c r="A712">
        <v>33.396999999999998</v>
      </c>
      <c r="B712">
        <v>67.968000000000004</v>
      </c>
      <c r="C712">
        <v>158.69479999999999</v>
      </c>
    </row>
    <row r="713" spans="1:3" x14ac:dyDescent="0.25">
      <c r="A713">
        <v>33.43</v>
      </c>
      <c r="B713">
        <v>73.943799999999996</v>
      </c>
      <c r="C713">
        <v>157.6944</v>
      </c>
    </row>
    <row r="714" spans="1:3" x14ac:dyDescent="0.25">
      <c r="A714">
        <v>33.463000000000001</v>
      </c>
      <c r="B714">
        <v>68.836699999999993</v>
      </c>
      <c r="C714">
        <v>155.7757</v>
      </c>
    </row>
    <row r="715" spans="1:3" x14ac:dyDescent="0.25">
      <c r="A715">
        <v>33.496000000000002</v>
      </c>
      <c r="B715">
        <v>71.467699999999994</v>
      </c>
      <c r="C715">
        <v>153.613</v>
      </c>
    </row>
    <row r="716" spans="1:3" x14ac:dyDescent="0.25">
      <c r="A716">
        <v>33.529000000000003</v>
      </c>
      <c r="B716">
        <v>67.693299999999994</v>
      </c>
      <c r="C716">
        <v>157.4556</v>
      </c>
    </row>
    <row r="717" spans="1:3" x14ac:dyDescent="0.25">
      <c r="A717">
        <v>33.561999999999998</v>
      </c>
      <c r="B717">
        <v>71.303600000000003</v>
      </c>
      <c r="C717">
        <v>164.2296</v>
      </c>
    </row>
    <row r="718" spans="1:3" x14ac:dyDescent="0.25">
      <c r="A718">
        <v>33.594999999999999</v>
      </c>
      <c r="B718">
        <v>76.998599999999996</v>
      </c>
      <c r="C718">
        <v>163.92189999999999</v>
      </c>
    </row>
    <row r="719" spans="1:3" x14ac:dyDescent="0.25">
      <c r="A719">
        <v>33.628</v>
      </c>
      <c r="B719">
        <v>67.075500000000005</v>
      </c>
      <c r="C719">
        <v>158.54130000000001</v>
      </c>
    </row>
    <row r="720" spans="1:3" x14ac:dyDescent="0.25">
      <c r="A720">
        <v>33.661000000000001</v>
      </c>
      <c r="B720">
        <v>67.469700000000003</v>
      </c>
      <c r="C720">
        <v>162.92609999999999</v>
      </c>
    </row>
    <row r="721" spans="1:3" x14ac:dyDescent="0.25">
      <c r="A721">
        <v>33.694000000000003</v>
      </c>
      <c r="B721">
        <v>76.091399999999993</v>
      </c>
      <c r="C721">
        <v>164.0727</v>
      </c>
    </row>
    <row r="722" spans="1:3" x14ac:dyDescent="0.25">
      <c r="A722">
        <v>33.726999999999997</v>
      </c>
      <c r="B722">
        <v>76.499700000000004</v>
      </c>
      <c r="C722">
        <v>161.07140000000001</v>
      </c>
    </row>
    <row r="723" spans="1:3" x14ac:dyDescent="0.25">
      <c r="A723">
        <v>33.76</v>
      </c>
      <c r="B723">
        <v>70.679900000000004</v>
      </c>
      <c r="C723">
        <v>159.93</v>
      </c>
    </row>
    <row r="724" spans="1:3" x14ac:dyDescent="0.25">
      <c r="A724">
        <v>33.792999999999999</v>
      </c>
      <c r="B724">
        <v>89.379499999999993</v>
      </c>
      <c r="C724">
        <v>162.62090000000001</v>
      </c>
    </row>
    <row r="725" spans="1:3" x14ac:dyDescent="0.25">
      <c r="A725">
        <v>33.826000000000001</v>
      </c>
      <c r="B725">
        <v>81.472300000000004</v>
      </c>
      <c r="C725">
        <v>161.51320000000001</v>
      </c>
    </row>
    <row r="726" spans="1:3" x14ac:dyDescent="0.25">
      <c r="A726">
        <v>33.859000000000002</v>
      </c>
      <c r="B726">
        <v>68.556700000000006</v>
      </c>
      <c r="C726">
        <v>158.80160000000001</v>
      </c>
    </row>
    <row r="727" spans="1:3" x14ac:dyDescent="0.25">
      <c r="A727">
        <v>33.892000000000003</v>
      </c>
      <c r="B727">
        <v>74.805800000000005</v>
      </c>
      <c r="C727">
        <v>163.44139999999999</v>
      </c>
    </row>
    <row r="728" spans="1:3" x14ac:dyDescent="0.25">
      <c r="A728">
        <v>33.924999999999997</v>
      </c>
      <c r="B728">
        <v>78.815200000000004</v>
      </c>
      <c r="C728">
        <v>159.06360000000001</v>
      </c>
    </row>
    <row r="729" spans="1:3" x14ac:dyDescent="0.25">
      <c r="A729">
        <v>33.957999999999998</v>
      </c>
      <c r="B729">
        <v>77.751300000000001</v>
      </c>
      <c r="C729">
        <v>160.4385</v>
      </c>
    </row>
    <row r="730" spans="1:3" x14ac:dyDescent="0.25">
      <c r="A730">
        <v>33.991</v>
      </c>
      <c r="B730">
        <v>80.045100000000005</v>
      </c>
      <c r="C730">
        <v>165.80760000000001</v>
      </c>
    </row>
    <row r="731" spans="1:3" x14ac:dyDescent="0.25">
      <c r="A731">
        <v>34.024000000000001</v>
      </c>
      <c r="B731">
        <v>68.880300000000005</v>
      </c>
      <c r="C731">
        <v>161.9401</v>
      </c>
    </row>
    <row r="732" spans="1:3" x14ac:dyDescent="0.25">
      <c r="A732">
        <v>34.057000000000002</v>
      </c>
      <c r="B732">
        <v>73.627799999999993</v>
      </c>
      <c r="C732">
        <v>164.31380000000001</v>
      </c>
    </row>
    <row r="733" spans="1:3" x14ac:dyDescent="0.25">
      <c r="A733">
        <v>34.090000000000003</v>
      </c>
      <c r="B733">
        <v>75.314499999999995</v>
      </c>
      <c r="C733">
        <v>164.3716</v>
      </c>
    </row>
    <row r="734" spans="1:3" x14ac:dyDescent="0.25">
      <c r="A734">
        <v>34.122999999999998</v>
      </c>
      <c r="B734">
        <v>75.685599999999994</v>
      </c>
      <c r="C734">
        <v>163.6293</v>
      </c>
    </row>
    <row r="735" spans="1:3" x14ac:dyDescent="0.25">
      <c r="A735">
        <v>34.155999999999999</v>
      </c>
      <c r="B735">
        <v>74.370099999999994</v>
      </c>
      <c r="C735">
        <v>168.78100000000001</v>
      </c>
    </row>
    <row r="736" spans="1:3" x14ac:dyDescent="0.25">
      <c r="A736">
        <v>34.189</v>
      </c>
      <c r="B736">
        <v>76.7864</v>
      </c>
      <c r="C736">
        <v>172.89840000000001</v>
      </c>
    </row>
    <row r="737" spans="1:3" x14ac:dyDescent="0.25">
      <c r="A737">
        <v>34.222000000000001</v>
      </c>
      <c r="B737">
        <v>81.524900000000002</v>
      </c>
      <c r="C737">
        <v>164.316</v>
      </c>
    </row>
    <row r="738" spans="1:3" x14ac:dyDescent="0.25">
      <c r="A738">
        <v>34.255000000000003</v>
      </c>
      <c r="B738">
        <v>77.480400000000003</v>
      </c>
      <c r="C738">
        <v>165.94919999999999</v>
      </c>
    </row>
    <row r="739" spans="1:3" x14ac:dyDescent="0.25">
      <c r="A739">
        <v>34.287999999999997</v>
      </c>
      <c r="B739">
        <v>86.584400000000002</v>
      </c>
      <c r="C739">
        <v>165.7824</v>
      </c>
    </row>
    <row r="740" spans="1:3" x14ac:dyDescent="0.25">
      <c r="A740">
        <v>34.320999999999998</v>
      </c>
      <c r="B740">
        <v>84.607100000000003</v>
      </c>
      <c r="C740">
        <v>162.26900000000001</v>
      </c>
    </row>
    <row r="741" spans="1:3" x14ac:dyDescent="0.25">
      <c r="A741">
        <v>34.353999999999999</v>
      </c>
      <c r="B741">
        <v>73.635599999999997</v>
      </c>
      <c r="C741">
        <v>164.047</v>
      </c>
    </row>
    <row r="742" spans="1:3" x14ac:dyDescent="0.25">
      <c r="A742">
        <v>34.387</v>
      </c>
      <c r="B742">
        <v>73.727800000000002</v>
      </c>
      <c r="C742">
        <v>162</v>
      </c>
    </row>
    <row r="743" spans="1:3" x14ac:dyDescent="0.25">
      <c r="A743">
        <v>34.42</v>
      </c>
      <c r="B743">
        <v>68.770399999999995</v>
      </c>
      <c r="C743">
        <v>161.6815</v>
      </c>
    </row>
    <row r="744" spans="1:3" x14ac:dyDescent="0.25">
      <c r="A744">
        <v>34.453000000000003</v>
      </c>
      <c r="B744">
        <v>68.147000000000006</v>
      </c>
      <c r="C744">
        <v>163.2329</v>
      </c>
    </row>
    <row r="745" spans="1:3" x14ac:dyDescent="0.25">
      <c r="A745">
        <v>34.485999999999997</v>
      </c>
      <c r="B745">
        <v>75.083799999999997</v>
      </c>
      <c r="C745">
        <v>165.76409999999998</v>
      </c>
    </row>
    <row r="746" spans="1:3" x14ac:dyDescent="0.25">
      <c r="A746">
        <v>34.518999999999998</v>
      </c>
      <c r="B746">
        <v>71.959800000000001</v>
      </c>
      <c r="C746">
        <v>165.15809999999999</v>
      </c>
    </row>
    <row r="747" spans="1:3" x14ac:dyDescent="0.25">
      <c r="A747">
        <v>34.552</v>
      </c>
      <c r="B747">
        <v>74.000299999999996</v>
      </c>
      <c r="C747">
        <v>170.1567</v>
      </c>
    </row>
    <row r="748" spans="1:3" x14ac:dyDescent="0.25">
      <c r="A748">
        <v>34.585000000000001</v>
      </c>
      <c r="B748">
        <v>74.320999999999998</v>
      </c>
      <c r="C748">
        <v>161.03790000000001</v>
      </c>
    </row>
    <row r="749" spans="1:3" x14ac:dyDescent="0.25">
      <c r="A749">
        <v>34.618000000000002</v>
      </c>
      <c r="B749">
        <v>71.1464</v>
      </c>
      <c r="C749">
        <v>159.64230000000001</v>
      </c>
    </row>
    <row r="750" spans="1:3" x14ac:dyDescent="0.25">
      <c r="A750">
        <v>34.651000000000003</v>
      </c>
      <c r="B750">
        <v>69.110399999999998</v>
      </c>
      <c r="C750">
        <v>160.67849999999999</v>
      </c>
    </row>
    <row r="751" spans="1:3" x14ac:dyDescent="0.25">
      <c r="A751">
        <v>34.683999999999997</v>
      </c>
      <c r="B751">
        <v>80.068200000000004</v>
      </c>
      <c r="C751">
        <v>159.35599999999999</v>
      </c>
    </row>
    <row r="752" spans="1:3" x14ac:dyDescent="0.25">
      <c r="A752">
        <v>34.716999999999999</v>
      </c>
      <c r="B752">
        <v>78.257400000000004</v>
      </c>
      <c r="C752">
        <v>160.90209999999999</v>
      </c>
    </row>
    <row r="753" spans="1:3" x14ac:dyDescent="0.25">
      <c r="A753">
        <v>34.75</v>
      </c>
      <c r="B753">
        <v>78.802700000000002</v>
      </c>
      <c r="C753">
        <v>164.4169</v>
      </c>
    </row>
    <row r="754" spans="1:3" x14ac:dyDescent="0.25">
      <c r="A754">
        <v>34.783000000000001</v>
      </c>
      <c r="B754">
        <v>68.060299999999998</v>
      </c>
      <c r="C754">
        <v>159.64670000000001</v>
      </c>
    </row>
    <row r="755" spans="1:3" x14ac:dyDescent="0.25">
      <c r="A755">
        <v>34.816000000000003</v>
      </c>
      <c r="B755">
        <v>67.885300000000001</v>
      </c>
      <c r="C755">
        <v>161</v>
      </c>
    </row>
    <row r="756" spans="1:3" x14ac:dyDescent="0.25">
      <c r="A756">
        <v>34.848999999999997</v>
      </c>
      <c r="B756">
        <v>76.648600000000002</v>
      </c>
      <c r="C756">
        <v>160.67580000000001</v>
      </c>
    </row>
    <row r="757" spans="1:3" x14ac:dyDescent="0.25">
      <c r="A757">
        <v>34.881999999999998</v>
      </c>
      <c r="B757">
        <v>75.403300000000002</v>
      </c>
      <c r="C757">
        <v>160.97390000000001</v>
      </c>
    </row>
    <row r="758" spans="1:3" x14ac:dyDescent="0.25">
      <c r="A758">
        <v>34.914999999999999</v>
      </c>
      <c r="B758">
        <v>72.275599999999997</v>
      </c>
      <c r="C758">
        <v>162.34989999999999</v>
      </c>
    </row>
    <row r="759" spans="1:3" x14ac:dyDescent="0.25">
      <c r="A759">
        <v>34.948</v>
      </c>
      <c r="B759">
        <v>74.396299999999997</v>
      </c>
      <c r="C759">
        <v>160.67449999999999</v>
      </c>
    </row>
    <row r="760" spans="1:3" x14ac:dyDescent="0.25">
      <c r="A760">
        <v>34.981000000000002</v>
      </c>
      <c r="B760">
        <v>71.281700000000001</v>
      </c>
      <c r="C760">
        <v>160.65190000000001</v>
      </c>
    </row>
    <row r="761" spans="1:3" x14ac:dyDescent="0.25">
      <c r="A761">
        <v>35.014000000000003</v>
      </c>
      <c r="B761">
        <v>76.326599999999999</v>
      </c>
      <c r="C761">
        <v>162.32640000000001</v>
      </c>
    </row>
    <row r="762" spans="1:3" x14ac:dyDescent="0.25">
      <c r="A762">
        <v>35.046999999999997</v>
      </c>
      <c r="B762">
        <v>68.503600000000006</v>
      </c>
      <c r="C762">
        <v>161.0393</v>
      </c>
    </row>
    <row r="763" spans="1:3" x14ac:dyDescent="0.25">
      <c r="A763">
        <v>35.08</v>
      </c>
      <c r="B763">
        <v>54.926900000000003</v>
      </c>
      <c r="C763">
        <v>157.65450000000001</v>
      </c>
    </row>
    <row r="764" spans="1:3" x14ac:dyDescent="0.25">
      <c r="A764">
        <v>35.113</v>
      </c>
      <c r="B764">
        <v>63.648000000000003</v>
      </c>
      <c r="C764">
        <v>157.03370000000001</v>
      </c>
    </row>
    <row r="765" spans="1:3" x14ac:dyDescent="0.25">
      <c r="A765">
        <v>35.146000000000001</v>
      </c>
      <c r="B765">
        <v>65.328199999999995</v>
      </c>
      <c r="C765">
        <v>155.62389999999999</v>
      </c>
    </row>
    <row r="766" spans="1:3" x14ac:dyDescent="0.25">
      <c r="A766">
        <v>35.179000000000002</v>
      </c>
      <c r="B766">
        <v>68.627499999999998</v>
      </c>
      <c r="C766">
        <v>160.67160000000001</v>
      </c>
    </row>
    <row r="767" spans="1:3" x14ac:dyDescent="0.25">
      <c r="A767">
        <v>35.212000000000003</v>
      </c>
      <c r="B767">
        <v>72.027199999999993</v>
      </c>
      <c r="C767">
        <v>158.68459999999999</v>
      </c>
    </row>
    <row r="768" spans="1:3" x14ac:dyDescent="0.25">
      <c r="A768">
        <v>35.244999999999997</v>
      </c>
      <c r="B768">
        <v>61.743899999999996</v>
      </c>
      <c r="C768">
        <v>156.65860000000001</v>
      </c>
    </row>
    <row r="769" spans="1:3" x14ac:dyDescent="0.25">
      <c r="A769">
        <v>35.277999999999999</v>
      </c>
      <c r="B769">
        <v>58.891599999999997</v>
      </c>
      <c r="C769">
        <v>158.3297</v>
      </c>
    </row>
    <row r="770" spans="1:3" x14ac:dyDescent="0.25">
      <c r="A770">
        <v>35.311</v>
      </c>
      <c r="B770">
        <v>77.679699999999997</v>
      </c>
      <c r="C770">
        <v>159</v>
      </c>
    </row>
    <row r="771" spans="1:3" x14ac:dyDescent="0.25">
      <c r="A771">
        <v>35.344000000000001</v>
      </c>
      <c r="B771">
        <v>70.041499999999999</v>
      </c>
      <c r="C771">
        <v>157.67769999999999</v>
      </c>
    </row>
    <row r="772" spans="1:3" x14ac:dyDescent="0.25">
      <c r="A772">
        <v>35.377000000000002</v>
      </c>
      <c r="B772">
        <v>58.676099999999998</v>
      </c>
      <c r="C772">
        <v>155.66210000000001</v>
      </c>
    </row>
    <row r="773" spans="1:3" x14ac:dyDescent="0.25">
      <c r="A773">
        <v>35.409999999999997</v>
      </c>
      <c r="B773">
        <v>62.297800000000002</v>
      </c>
      <c r="C773">
        <v>156.6686</v>
      </c>
    </row>
    <row r="774" spans="1:3" x14ac:dyDescent="0.25">
      <c r="A774">
        <v>35.442999999999998</v>
      </c>
      <c r="B774">
        <v>73.672700000000006</v>
      </c>
      <c r="C774">
        <v>157.9913</v>
      </c>
    </row>
    <row r="775" spans="1:3" x14ac:dyDescent="0.25">
      <c r="A775">
        <v>35.475999999999999</v>
      </c>
      <c r="B775">
        <v>70.003299999999996</v>
      </c>
      <c r="C775">
        <v>160.33840000000001</v>
      </c>
    </row>
    <row r="776" spans="1:3" x14ac:dyDescent="0.25">
      <c r="A776">
        <v>35.509</v>
      </c>
      <c r="B776">
        <v>60.679699999999997</v>
      </c>
      <c r="C776">
        <v>157.9983</v>
      </c>
    </row>
    <row r="777" spans="1:3" x14ac:dyDescent="0.25">
      <c r="A777">
        <v>35.542000000000002</v>
      </c>
      <c r="B777">
        <v>55.3294</v>
      </c>
      <c r="C777">
        <v>158.66730000000001</v>
      </c>
    </row>
    <row r="778" spans="1:3" x14ac:dyDescent="0.25">
      <c r="A778">
        <v>35.575000000000003</v>
      </c>
      <c r="B778">
        <v>69.329599999999999</v>
      </c>
      <c r="C778">
        <v>155.66640000000001</v>
      </c>
    </row>
    <row r="779" spans="1:3" x14ac:dyDescent="0.25">
      <c r="A779">
        <v>35.607999999999997</v>
      </c>
      <c r="B779">
        <v>64.677000000000007</v>
      </c>
      <c r="C779">
        <v>155.33410000000001</v>
      </c>
    </row>
    <row r="780" spans="1:3" x14ac:dyDescent="0.25">
      <c r="A780">
        <v>35.640999999999998</v>
      </c>
      <c r="B780">
        <v>73.665800000000004</v>
      </c>
      <c r="C780">
        <v>155.33099999999999</v>
      </c>
    </row>
    <row r="781" spans="1:3" x14ac:dyDescent="0.25">
      <c r="A781">
        <v>35.673999999999999</v>
      </c>
      <c r="B781">
        <v>73.3352</v>
      </c>
      <c r="C781">
        <v>156.34450000000001</v>
      </c>
    </row>
    <row r="782" spans="1:3" x14ac:dyDescent="0.25">
      <c r="A782">
        <v>35.707000000000001</v>
      </c>
      <c r="B782">
        <v>72.994200000000006</v>
      </c>
      <c r="C782">
        <v>159.32329999999999</v>
      </c>
    </row>
    <row r="783" spans="1:3" x14ac:dyDescent="0.25">
      <c r="A783">
        <v>35.74</v>
      </c>
      <c r="B783">
        <v>71.671800000000005</v>
      </c>
      <c r="C783">
        <v>160.02950000000001</v>
      </c>
    </row>
    <row r="784" spans="1:3" x14ac:dyDescent="0.25">
      <c r="A784">
        <v>35.773000000000003</v>
      </c>
      <c r="B784">
        <v>72.664000000000001</v>
      </c>
      <c r="C784">
        <v>163.2929</v>
      </c>
    </row>
    <row r="785" spans="1:3" x14ac:dyDescent="0.25">
      <c r="A785">
        <v>35.805999999999997</v>
      </c>
      <c r="B785">
        <v>69.643600000000006</v>
      </c>
      <c r="C785">
        <v>156.02000000000001</v>
      </c>
    </row>
    <row r="786" spans="1:3" x14ac:dyDescent="0.25">
      <c r="A786">
        <v>35.838999999999999</v>
      </c>
      <c r="B786">
        <v>63.988900000000001</v>
      </c>
      <c r="C786">
        <v>158.31460000000001</v>
      </c>
    </row>
    <row r="787" spans="1:3" x14ac:dyDescent="0.25">
      <c r="A787">
        <v>35.872</v>
      </c>
      <c r="B787">
        <v>62.0002</v>
      </c>
      <c r="C787">
        <v>154.66249999999999</v>
      </c>
    </row>
    <row r="788" spans="1:3" x14ac:dyDescent="0.25">
      <c r="A788">
        <v>35.905000000000001</v>
      </c>
      <c r="B788">
        <v>65.379800000000003</v>
      </c>
      <c r="C788">
        <v>154.67590000000001</v>
      </c>
    </row>
    <row r="789" spans="1:3" x14ac:dyDescent="0.25">
      <c r="A789">
        <v>35.938000000000002</v>
      </c>
      <c r="B789">
        <v>66.585899999999995</v>
      </c>
      <c r="C789">
        <v>156.67680000000001</v>
      </c>
    </row>
    <row r="790" spans="1:3" x14ac:dyDescent="0.25">
      <c r="A790">
        <v>35.970999999999997</v>
      </c>
      <c r="B790">
        <v>58.033200000000001</v>
      </c>
      <c r="C790">
        <v>157.32239999999999</v>
      </c>
    </row>
    <row r="791" spans="1:3" x14ac:dyDescent="0.25">
      <c r="A791">
        <v>36.003999999999998</v>
      </c>
      <c r="B791">
        <v>66.071299999999994</v>
      </c>
      <c r="C791">
        <v>155.66079999999999</v>
      </c>
    </row>
    <row r="792" spans="1:3" x14ac:dyDescent="0.25">
      <c r="A792">
        <v>36.036999999999999</v>
      </c>
      <c r="B792">
        <v>74.000299999999996</v>
      </c>
      <c r="C792">
        <v>156.3588</v>
      </c>
    </row>
    <row r="793" spans="1:3" x14ac:dyDescent="0.25">
      <c r="A793">
        <v>36.07</v>
      </c>
      <c r="B793">
        <v>78.081800000000001</v>
      </c>
      <c r="C793">
        <v>158.65989999999999</v>
      </c>
    </row>
    <row r="794" spans="1:3" x14ac:dyDescent="0.25">
      <c r="A794">
        <v>36.103000000000002</v>
      </c>
      <c r="B794">
        <v>74.080600000000004</v>
      </c>
      <c r="C794">
        <v>156.97829999999999</v>
      </c>
    </row>
    <row r="795" spans="1:3" x14ac:dyDescent="0.25">
      <c r="A795">
        <v>36.136000000000003</v>
      </c>
      <c r="B795">
        <v>60.207099999999997</v>
      </c>
      <c r="C795">
        <v>156.023</v>
      </c>
    </row>
    <row r="796" spans="1:3" x14ac:dyDescent="0.25">
      <c r="A796">
        <v>36.168999999999997</v>
      </c>
      <c r="B796">
        <v>72.195899999999995</v>
      </c>
      <c r="C796">
        <v>157.31720000000001</v>
      </c>
    </row>
    <row r="797" spans="1:3" x14ac:dyDescent="0.25">
      <c r="A797">
        <v>36.201999999999998</v>
      </c>
      <c r="B797">
        <v>62.709499999999998</v>
      </c>
      <c r="C797">
        <v>155.31630000000001</v>
      </c>
    </row>
    <row r="798" spans="1:3" x14ac:dyDescent="0.25">
      <c r="A798">
        <v>36.234999999999999</v>
      </c>
      <c r="B798">
        <v>69.072199999999995</v>
      </c>
      <c r="C798">
        <v>154.68389999999999</v>
      </c>
    </row>
    <row r="799" spans="1:3" x14ac:dyDescent="0.25">
      <c r="A799">
        <v>36.268000000000001</v>
      </c>
      <c r="B799">
        <v>70.888800000000003</v>
      </c>
      <c r="C799">
        <v>154.62960000000001</v>
      </c>
    </row>
    <row r="800" spans="1:3" x14ac:dyDescent="0.25">
      <c r="A800">
        <v>36.301000000000002</v>
      </c>
      <c r="B800">
        <v>64.029399999999995</v>
      </c>
      <c r="C800">
        <v>153.71530000000001</v>
      </c>
    </row>
    <row r="801" spans="1:3" x14ac:dyDescent="0.25">
      <c r="A801">
        <v>36.334000000000003</v>
      </c>
      <c r="B801">
        <v>70.465500000000006</v>
      </c>
      <c r="C801">
        <v>157.34350000000001</v>
      </c>
    </row>
    <row r="802" spans="1:3" x14ac:dyDescent="0.25">
      <c r="A802">
        <v>36.366999999999997</v>
      </c>
      <c r="B802">
        <v>76.248900000000006</v>
      </c>
      <c r="C802">
        <v>158</v>
      </c>
    </row>
    <row r="803" spans="1:3" x14ac:dyDescent="0.25">
      <c r="A803">
        <v>36.4</v>
      </c>
      <c r="B803">
        <v>74.099400000000003</v>
      </c>
      <c r="C803">
        <v>159.37739999999999</v>
      </c>
    </row>
    <row r="804" spans="1:3" x14ac:dyDescent="0.25">
      <c r="A804">
        <v>36.433</v>
      </c>
      <c r="B804">
        <v>74.828500000000005</v>
      </c>
      <c r="C804">
        <v>161.31049999999999</v>
      </c>
    </row>
    <row r="805" spans="1:3" x14ac:dyDescent="0.25">
      <c r="A805">
        <v>36.466000000000001</v>
      </c>
      <c r="B805">
        <v>64.655000000000001</v>
      </c>
      <c r="C805">
        <v>160.69049999999999</v>
      </c>
    </row>
    <row r="806" spans="1:3" x14ac:dyDescent="0.25">
      <c r="A806">
        <v>36.499000000000002</v>
      </c>
      <c r="B806">
        <v>70.221999999999994</v>
      </c>
      <c r="C806">
        <v>161.30869999999999</v>
      </c>
    </row>
    <row r="807" spans="1:3" x14ac:dyDescent="0.25">
      <c r="A807">
        <v>36.531999999999996</v>
      </c>
      <c r="B807">
        <v>80.269800000000004</v>
      </c>
      <c r="C807">
        <v>159.65389999999999</v>
      </c>
    </row>
    <row r="808" spans="1:3" x14ac:dyDescent="0.25">
      <c r="A808">
        <v>36.564999999999998</v>
      </c>
      <c r="B808">
        <v>74.921099999999996</v>
      </c>
      <c r="C808">
        <v>158.30699999999999</v>
      </c>
    </row>
    <row r="809" spans="1:3" x14ac:dyDescent="0.25">
      <c r="A809">
        <v>36.597999999999999</v>
      </c>
      <c r="B809">
        <v>71.000200000000007</v>
      </c>
      <c r="C809">
        <v>157.69390000000001</v>
      </c>
    </row>
    <row r="810" spans="1:3" x14ac:dyDescent="0.25">
      <c r="A810">
        <v>36.631</v>
      </c>
      <c r="B810">
        <v>72.737200000000001</v>
      </c>
      <c r="C810">
        <v>160.04220000000001</v>
      </c>
    </row>
    <row r="811" spans="1:3" x14ac:dyDescent="0.25">
      <c r="A811">
        <v>36.664000000000001</v>
      </c>
      <c r="B811">
        <v>77.043700000000001</v>
      </c>
      <c r="C811">
        <v>159.91309999999999</v>
      </c>
    </row>
    <row r="812" spans="1:3" x14ac:dyDescent="0.25">
      <c r="A812">
        <v>36.697000000000003</v>
      </c>
      <c r="B812">
        <v>78.652000000000001</v>
      </c>
      <c r="C812">
        <v>155.65180000000001</v>
      </c>
    </row>
    <row r="813" spans="1:3" x14ac:dyDescent="0.25">
      <c r="A813">
        <v>36.729999999999997</v>
      </c>
      <c r="B813">
        <v>77.302899999999994</v>
      </c>
      <c r="C813">
        <v>157.09219999999999</v>
      </c>
    </row>
    <row r="814" spans="1:3" x14ac:dyDescent="0.25">
      <c r="A814">
        <v>36.762999999999998</v>
      </c>
      <c r="B814">
        <v>79.491500000000002</v>
      </c>
      <c r="C814">
        <v>160.65090000000001</v>
      </c>
    </row>
    <row r="815" spans="1:3" x14ac:dyDescent="0.25">
      <c r="A815">
        <v>36.795999999999999</v>
      </c>
      <c r="B815">
        <v>80.407300000000006</v>
      </c>
      <c r="C815">
        <v>157.90270000000001</v>
      </c>
    </row>
    <row r="816" spans="1:3" x14ac:dyDescent="0.25">
      <c r="A816">
        <v>36.829000000000001</v>
      </c>
      <c r="B816">
        <v>71.750200000000007</v>
      </c>
      <c r="C816">
        <v>155.05000000000001</v>
      </c>
    </row>
    <row r="817" spans="1:3" x14ac:dyDescent="0.25">
      <c r="A817">
        <v>36.862000000000002</v>
      </c>
      <c r="B817">
        <v>80.256699999999995</v>
      </c>
      <c r="C817">
        <v>157</v>
      </c>
    </row>
    <row r="818" spans="1:3" x14ac:dyDescent="0.25">
      <c r="A818">
        <v>36.895000000000003</v>
      </c>
      <c r="B818">
        <v>86.140799999999999</v>
      </c>
      <c r="C818">
        <v>158.05260000000001</v>
      </c>
    </row>
    <row r="819" spans="1:3" x14ac:dyDescent="0.25">
      <c r="A819">
        <v>36.927999999999997</v>
      </c>
      <c r="B819">
        <v>87.431399999999996</v>
      </c>
      <c r="C819">
        <v>157.18969999999999</v>
      </c>
    </row>
    <row r="820" spans="1:3" x14ac:dyDescent="0.25">
      <c r="A820">
        <v>36.960999999999999</v>
      </c>
      <c r="B820">
        <v>101.9452</v>
      </c>
      <c r="C820">
        <v>154.81379999999999</v>
      </c>
    </row>
    <row r="821" spans="1:3" x14ac:dyDescent="0.25">
      <c r="A821">
        <v>36.994</v>
      </c>
      <c r="B821">
        <v>97.183000000000007</v>
      </c>
      <c r="C821">
        <v>160.70439999999999</v>
      </c>
    </row>
    <row r="822" spans="1:3" x14ac:dyDescent="0.25">
      <c r="A822">
        <v>37.027000000000001</v>
      </c>
      <c r="B822">
        <v>100.46259999999999</v>
      </c>
      <c r="C822">
        <v>160.58969999999999</v>
      </c>
    </row>
    <row r="823" spans="1:3" x14ac:dyDescent="0.25">
      <c r="A823">
        <v>37.06</v>
      </c>
      <c r="B823">
        <v>126.2383</v>
      </c>
      <c r="C823">
        <v>157.64699999999999</v>
      </c>
    </row>
    <row r="824" spans="1:3" x14ac:dyDescent="0.25">
      <c r="A824">
        <v>37.093000000000004</v>
      </c>
      <c r="B824">
        <v>146.0609</v>
      </c>
      <c r="C824">
        <v>155.93960000000001</v>
      </c>
    </row>
    <row r="825" spans="1:3" x14ac:dyDescent="0.25">
      <c r="A825">
        <v>37.125999999999998</v>
      </c>
      <c r="B825">
        <v>163.572</v>
      </c>
      <c r="C825">
        <v>155.0617</v>
      </c>
    </row>
    <row r="826" spans="1:3" x14ac:dyDescent="0.25">
      <c r="A826">
        <v>37.158999999999999</v>
      </c>
      <c r="B826">
        <v>201.5676</v>
      </c>
      <c r="C826">
        <v>158.06299999999999</v>
      </c>
    </row>
    <row r="827" spans="1:3" x14ac:dyDescent="0.25">
      <c r="A827">
        <v>37.192</v>
      </c>
      <c r="B827">
        <v>247.73679999999999</v>
      </c>
      <c r="C827">
        <v>164.25720000000001</v>
      </c>
    </row>
    <row r="828" spans="1:3" x14ac:dyDescent="0.25">
      <c r="A828">
        <v>37.225000000000001</v>
      </c>
      <c r="B828">
        <v>324.15469999999999</v>
      </c>
      <c r="C828">
        <v>174.13130000000001</v>
      </c>
    </row>
    <row r="829" spans="1:3" x14ac:dyDescent="0.25">
      <c r="A829">
        <v>37.258000000000003</v>
      </c>
      <c r="B829">
        <v>433.08229999999998</v>
      </c>
      <c r="C829">
        <v>176.22190000000001</v>
      </c>
    </row>
    <row r="830" spans="1:3" x14ac:dyDescent="0.25">
      <c r="A830">
        <v>37.290999999999997</v>
      </c>
      <c r="B830">
        <v>605.83640000000003</v>
      </c>
      <c r="C830">
        <v>172.64400000000001</v>
      </c>
    </row>
    <row r="831" spans="1:3" x14ac:dyDescent="0.25">
      <c r="A831">
        <v>37.323999999999998</v>
      </c>
      <c r="B831">
        <v>745.90530000000001</v>
      </c>
      <c r="C831">
        <v>175.20499999999998</v>
      </c>
    </row>
    <row r="832" spans="1:3" x14ac:dyDescent="0.25">
      <c r="A832">
        <v>37.356999999999999</v>
      </c>
      <c r="B832">
        <v>909.56470000000002</v>
      </c>
      <c r="C832">
        <v>188.13650000000001</v>
      </c>
    </row>
    <row r="833" spans="1:3" x14ac:dyDescent="0.25">
      <c r="A833">
        <v>37.39</v>
      </c>
      <c r="B833">
        <v>1083.1500000000001</v>
      </c>
      <c r="C833">
        <v>207.4308</v>
      </c>
    </row>
    <row r="834" spans="1:3" x14ac:dyDescent="0.25">
      <c r="A834">
        <v>37.423000000000002</v>
      </c>
      <c r="B834">
        <v>1091.412</v>
      </c>
      <c r="C834">
        <v>218.28489999999999</v>
      </c>
    </row>
    <row r="835" spans="1:3" x14ac:dyDescent="0.25">
      <c r="A835">
        <v>37.456000000000003</v>
      </c>
      <c r="B835">
        <v>1017.941</v>
      </c>
      <c r="C835">
        <v>223.80450000000002</v>
      </c>
    </row>
    <row r="836" spans="1:3" x14ac:dyDescent="0.25">
      <c r="A836">
        <v>37.488999999999997</v>
      </c>
      <c r="B836">
        <v>884.4665</v>
      </c>
      <c r="C836">
        <v>235.64170000000001</v>
      </c>
    </row>
    <row r="837" spans="1:3" x14ac:dyDescent="0.25">
      <c r="A837">
        <v>37.521999999999998</v>
      </c>
      <c r="B837">
        <v>736.58960000000002</v>
      </c>
      <c r="C837">
        <v>225.66649999999998</v>
      </c>
    </row>
    <row r="838" spans="1:3" x14ac:dyDescent="0.25">
      <c r="A838">
        <v>37.555</v>
      </c>
      <c r="B838">
        <v>568.40160000000003</v>
      </c>
      <c r="C838">
        <v>202.89</v>
      </c>
    </row>
    <row r="839" spans="1:3" x14ac:dyDescent="0.25">
      <c r="A839">
        <v>37.588000000000001</v>
      </c>
      <c r="B839">
        <v>434.65949999999998</v>
      </c>
      <c r="C839">
        <v>194.51910000000001</v>
      </c>
    </row>
    <row r="840" spans="1:3" x14ac:dyDescent="0.25">
      <c r="A840">
        <v>37.621000000000002</v>
      </c>
      <c r="B840">
        <v>313.64850000000001</v>
      </c>
      <c r="C840">
        <v>194.67669999999998</v>
      </c>
    </row>
    <row r="841" spans="1:3" x14ac:dyDescent="0.25">
      <c r="A841">
        <v>37.654000000000003</v>
      </c>
      <c r="B841">
        <v>228.654</v>
      </c>
      <c r="C841">
        <v>182.67140000000001</v>
      </c>
    </row>
    <row r="842" spans="1:3" x14ac:dyDescent="0.25">
      <c r="A842">
        <v>37.686999999999998</v>
      </c>
      <c r="B842">
        <v>199.94450000000001</v>
      </c>
      <c r="C842">
        <v>172.47200000000001</v>
      </c>
    </row>
    <row r="843" spans="1:3" x14ac:dyDescent="0.25">
      <c r="A843">
        <v>37.72</v>
      </c>
      <c r="B843">
        <v>173.64420000000001</v>
      </c>
      <c r="C843">
        <v>163.29929999999999</v>
      </c>
    </row>
    <row r="844" spans="1:3" x14ac:dyDescent="0.25">
      <c r="A844">
        <v>37.753</v>
      </c>
      <c r="B844">
        <v>133.94980000000001</v>
      </c>
      <c r="C844">
        <v>157.5342</v>
      </c>
    </row>
    <row r="845" spans="1:3" x14ac:dyDescent="0.25">
      <c r="A845">
        <v>37.786000000000001</v>
      </c>
      <c r="B845">
        <v>113.2884</v>
      </c>
      <c r="C845">
        <v>165.9871</v>
      </c>
    </row>
    <row r="846" spans="1:3" x14ac:dyDescent="0.25">
      <c r="A846">
        <v>37.819000000000003</v>
      </c>
      <c r="B846">
        <v>101.7343</v>
      </c>
      <c r="C846">
        <v>167.55670000000001</v>
      </c>
    </row>
    <row r="847" spans="1:3" x14ac:dyDescent="0.25">
      <c r="A847">
        <v>37.851999999999997</v>
      </c>
      <c r="B847">
        <v>96.000299999999996</v>
      </c>
      <c r="C847">
        <v>160.18</v>
      </c>
    </row>
    <row r="848" spans="1:3" x14ac:dyDescent="0.25">
      <c r="A848">
        <v>37.884999999999998</v>
      </c>
      <c r="B848">
        <v>92.726500000000001</v>
      </c>
      <c r="C848">
        <v>163.27250000000001</v>
      </c>
    </row>
    <row r="849" spans="1:3" x14ac:dyDescent="0.25">
      <c r="A849">
        <v>37.917999999999999</v>
      </c>
      <c r="B849">
        <v>87.364500000000007</v>
      </c>
      <c r="C849">
        <v>160.9074</v>
      </c>
    </row>
    <row r="850" spans="1:3" x14ac:dyDescent="0.25">
      <c r="A850">
        <v>37.951000000000001</v>
      </c>
      <c r="B850">
        <v>85.083299999999994</v>
      </c>
      <c r="C850">
        <v>158.27080000000001</v>
      </c>
    </row>
    <row r="851" spans="1:3" x14ac:dyDescent="0.25">
      <c r="A851">
        <v>37.984000000000002</v>
      </c>
      <c r="B851">
        <v>77.809899999999999</v>
      </c>
      <c r="C851">
        <v>158.09520000000001</v>
      </c>
    </row>
    <row r="852" spans="1:3" x14ac:dyDescent="0.25">
      <c r="A852">
        <v>38.017000000000003</v>
      </c>
      <c r="B852">
        <v>72.538300000000007</v>
      </c>
      <c r="C852">
        <v>158.17250000000001</v>
      </c>
    </row>
    <row r="853" spans="1:3" x14ac:dyDescent="0.25">
      <c r="A853">
        <v>38.049999999999997</v>
      </c>
      <c r="B853">
        <v>70.366200000000006</v>
      </c>
      <c r="C853">
        <v>155.36590000000001</v>
      </c>
    </row>
    <row r="854" spans="1:3" x14ac:dyDescent="0.25">
      <c r="A854">
        <v>38.082999999999998</v>
      </c>
      <c r="B854">
        <v>70.267499999999998</v>
      </c>
      <c r="C854">
        <v>157.46549999999999</v>
      </c>
    </row>
    <row r="855" spans="1:3" x14ac:dyDescent="0.25">
      <c r="A855">
        <v>38.116</v>
      </c>
      <c r="B855">
        <v>67.533000000000001</v>
      </c>
      <c r="C855">
        <v>158.89959999999999</v>
      </c>
    </row>
    <row r="856" spans="1:3" x14ac:dyDescent="0.25">
      <c r="A856">
        <v>38.149000000000001</v>
      </c>
      <c r="B856">
        <v>68.305300000000003</v>
      </c>
      <c r="C856">
        <v>156.26560000000001</v>
      </c>
    </row>
    <row r="857" spans="1:3" x14ac:dyDescent="0.25">
      <c r="A857">
        <v>38.182000000000002</v>
      </c>
      <c r="B857">
        <v>69.588200000000001</v>
      </c>
      <c r="C857">
        <v>155</v>
      </c>
    </row>
    <row r="858" spans="1:3" x14ac:dyDescent="0.25">
      <c r="A858">
        <v>38.215000000000003</v>
      </c>
      <c r="B858">
        <v>68.994100000000003</v>
      </c>
      <c r="C858">
        <v>154.6319</v>
      </c>
    </row>
    <row r="859" spans="1:3" x14ac:dyDescent="0.25">
      <c r="A859">
        <v>38.247999999999998</v>
      </c>
      <c r="B859">
        <v>72.1554</v>
      </c>
      <c r="C859">
        <v>154.7371</v>
      </c>
    </row>
    <row r="860" spans="1:3" x14ac:dyDescent="0.25">
      <c r="A860">
        <v>38.280999999999999</v>
      </c>
      <c r="B860">
        <v>62.165799999999997</v>
      </c>
      <c r="C860">
        <v>157.8449</v>
      </c>
    </row>
    <row r="861" spans="1:3" x14ac:dyDescent="0.25">
      <c r="A861">
        <v>38.314</v>
      </c>
      <c r="B861">
        <v>68.045000000000002</v>
      </c>
      <c r="C861">
        <v>159.15299999999999</v>
      </c>
    </row>
    <row r="862" spans="1:3" x14ac:dyDescent="0.25">
      <c r="A862">
        <v>38.347000000000001</v>
      </c>
      <c r="B862">
        <v>60.411299999999997</v>
      </c>
      <c r="C862">
        <v>156.7397</v>
      </c>
    </row>
    <row r="863" spans="1:3" x14ac:dyDescent="0.25">
      <c r="A863">
        <v>38.380000000000003</v>
      </c>
      <c r="B863">
        <v>60.0732</v>
      </c>
      <c r="C863">
        <v>158.37029999999999</v>
      </c>
    </row>
    <row r="864" spans="1:3" x14ac:dyDescent="0.25">
      <c r="A864">
        <v>38.412999999999997</v>
      </c>
      <c r="B864">
        <v>62.5518</v>
      </c>
      <c r="C864">
        <v>158.2586</v>
      </c>
    </row>
    <row r="865" spans="1:3" x14ac:dyDescent="0.25">
      <c r="A865">
        <v>38.445999999999998</v>
      </c>
      <c r="B865">
        <v>59.446100000000001</v>
      </c>
      <c r="C865">
        <v>156.9992</v>
      </c>
    </row>
    <row r="866" spans="1:3" x14ac:dyDescent="0.25">
      <c r="A866">
        <v>38.478999999999999</v>
      </c>
      <c r="B866">
        <v>59.571100000000001</v>
      </c>
      <c r="C866">
        <v>155.51419999999999</v>
      </c>
    </row>
    <row r="867" spans="1:3" x14ac:dyDescent="0.25">
      <c r="A867">
        <v>38.512</v>
      </c>
      <c r="B867">
        <v>51.091000000000001</v>
      </c>
      <c r="C867">
        <v>153.37190000000001</v>
      </c>
    </row>
    <row r="868" spans="1:3" x14ac:dyDescent="0.25">
      <c r="A868">
        <v>38.545000000000002</v>
      </c>
      <c r="B868">
        <v>56.510899999999999</v>
      </c>
      <c r="C868">
        <v>155.11699999999999</v>
      </c>
    </row>
    <row r="869" spans="1:3" x14ac:dyDescent="0.25">
      <c r="A869">
        <v>38.578000000000003</v>
      </c>
      <c r="B869">
        <v>54.372900000000001</v>
      </c>
      <c r="C869">
        <v>155.1362</v>
      </c>
    </row>
    <row r="870" spans="1:3" x14ac:dyDescent="0.25">
      <c r="A870">
        <v>38.610999999999997</v>
      </c>
      <c r="B870">
        <v>56.866199999999999</v>
      </c>
      <c r="C870">
        <v>153.86600000000001</v>
      </c>
    </row>
    <row r="871" spans="1:3" x14ac:dyDescent="0.25">
      <c r="A871">
        <v>38.643999999999998</v>
      </c>
      <c r="B871">
        <v>58.505699999999997</v>
      </c>
      <c r="C871">
        <v>156.62639999999999</v>
      </c>
    </row>
    <row r="872" spans="1:3" x14ac:dyDescent="0.25">
      <c r="A872">
        <v>38.677</v>
      </c>
      <c r="B872">
        <v>58.244599999999998</v>
      </c>
      <c r="C872">
        <v>156</v>
      </c>
    </row>
    <row r="873" spans="1:3" x14ac:dyDescent="0.25">
      <c r="A873">
        <v>38.71</v>
      </c>
      <c r="B873">
        <v>62.749200000000002</v>
      </c>
      <c r="C873">
        <v>156</v>
      </c>
    </row>
    <row r="874" spans="1:3" x14ac:dyDescent="0.25">
      <c r="A874">
        <v>38.743000000000002</v>
      </c>
      <c r="B874">
        <v>61.000799999999998</v>
      </c>
      <c r="C874">
        <v>155.25020000000001</v>
      </c>
    </row>
    <row r="875" spans="1:3" x14ac:dyDescent="0.25">
      <c r="A875">
        <v>38.776000000000003</v>
      </c>
      <c r="B875">
        <v>60.129199999999997</v>
      </c>
      <c r="C875">
        <v>156.25219999999999</v>
      </c>
    </row>
    <row r="876" spans="1:3" x14ac:dyDescent="0.25">
      <c r="A876">
        <v>38.808999999999997</v>
      </c>
      <c r="B876">
        <v>61.739100000000001</v>
      </c>
      <c r="C876">
        <v>158.12110000000001</v>
      </c>
    </row>
    <row r="877" spans="1:3" x14ac:dyDescent="0.25">
      <c r="A877">
        <v>38.841999999999999</v>
      </c>
      <c r="B877">
        <v>56.386299999999999</v>
      </c>
      <c r="C877">
        <v>155.37620000000001</v>
      </c>
    </row>
    <row r="878" spans="1:3" x14ac:dyDescent="0.25">
      <c r="A878">
        <v>38.875</v>
      </c>
      <c r="B878">
        <v>60.116900000000001</v>
      </c>
      <c r="C878">
        <v>155.6234</v>
      </c>
    </row>
    <row r="879" spans="1:3" x14ac:dyDescent="0.25">
      <c r="A879">
        <v>38.908000000000001</v>
      </c>
      <c r="B879">
        <v>53.606299999999997</v>
      </c>
      <c r="C879">
        <v>156.50839999999999</v>
      </c>
    </row>
    <row r="880" spans="1:3" x14ac:dyDescent="0.25">
      <c r="A880">
        <v>38.941000000000003</v>
      </c>
      <c r="B880">
        <v>51.020400000000002</v>
      </c>
      <c r="C880">
        <v>158.245</v>
      </c>
    </row>
    <row r="881" spans="1:3" x14ac:dyDescent="0.25">
      <c r="A881">
        <v>38.973999999999997</v>
      </c>
      <c r="B881">
        <v>54.866300000000003</v>
      </c>
      <c r="C881">
        <v>155.86609999999999</v>
      </c>
    </row>
    <row r="882" spans="1:3" x14ac:dyDescent="0.25">
      <c r="A882">
        <v>39.006999999999998</v>
      </c>
      <c r="B882">
        <v>48.081000000000003</v>
      </c>
      <c r="C882">
        <v>156.2704</v>
      </c>
    </row>
    <row r="883" spans="1:3" x14ac:dyDescent="0.25">
      <c r="A883">
        <v>39.04</v>
      </c>
      <c r="B883">
        <v>46.440300000000001</v>
      </c>
      <c r="C883">
        <v>158.10589999999999</v>
      </c>
    </row>
    <row r="884" spans="1:3" x14ac:dyDescent="0.25">
      <c r="A884">
        <v>39.073</v>
      </c>
      <c r="B884">
        <v>55.4831</v>
      </c>
      <c r="C884">
        <v>156.5171</v>
      </c>
    </row>
    <row r="885" spans="1:3" x14ac:dyDescent="0.25">
      <c r="A885">
        <v>39.106000000000002</v>
      </c>
      <c r="B885">
        <v>53.379899999999999</v>
      </c>
      <c r="C885">
        <v>157.4812</v>
      </c>
    </row>
    <row r="886" spans="1:3" x14ac:dyDescent="0.25">
      <c r="A886">
        <v>39.139000000000003</v>
      </c>
      <c r="B886">
        <v>52.099499999999999</v>
      </c>
      <c r="C886">
        <v>155.3802</v>
      </c>
    </row>
    <row r="887" spans="1:3" x14ac:dyDescent="0.25">
      <c r="A887">
        <v>39.171999999999997</v>
      </c>
      <c r="B887">
        <v>46.716700000000003</v>
      </c>
      <c r="C887">
        <v>155.61949999999999</v>
      </c>
    </row>
    <row r="888" spans="1:3" x14ac:dyDescent="0.25">
      <c r="A888">
        <v>39.204999999999998</v>
      </c>
      <c r="B888">
        <v>46.429200000000002</v>
      </c>
      <c r="C888">
        <v>155</v>
      </c>
    </row>
    <row r="889" spans="1:3" x14ac:dyDescent="0.25">
      <c r="A889">
        <v>39.238</v>
      </c>
      <c r="B889">
        <v>53.5259</v>
      </c>
      <c r="C889">
        <v>155.7629</v>
      </c>
    </row>
    <row r="890" spans="1:3" x14ac:dyDescent="0.25">
      <c r="A890">
        <v>39.271000000000001</v>
      </c>
      <c r="B890">
        <v>58.673299999999998</v>
      </c>
      <c r="C890">
        <v>157</v>
      </c>
    </row>
    <row r="891" spans="1:3" x14ac:dyDescent="0.25">
      <c r="A891">
        <v>39.304000000000002</v>
      </c>
      <c r="B891">
        <v>58.794899999999998</v>
      </c>
      <c r="C891">
        <v>157.38229999999999</v>
      </c>
    </row>
    <row r="892" spans="1:3" x14ac:dyDescent="0.25">
      <c r="A892">
        <v>39.337000000000003</v>
      </c>
      <c r="B892">
        <v>49.703699999999998</v>
      </c>
      <c r="C892">
        <v>155.32089999999999</v>
      </c>
    </row>
    <row r="893" spans="1:3" x14ac:dyDescent="0.25">
      <c r="A893">
        <v>39.369999999999997</v>
      </c>
      <c r="B893">
        <v>46.383299999999998</v>
      </c>
      <c r="C893">
        <v>152.53270000000001</v>
      </c>
    </row>
    <row r="894" spans="1:3" x14ac:dyDescent="0.25">
      <c r="A894">
        <v>39.402999999999999</v>
      </c>
      <c r="B894">
        <v>43.164099999999998</v>
      </c>
      <c r="C894">
        <v>155.3836</v>
      </c>
    </row>
    <row r="895" spans="1:3" x14ac:dyDescent="0.25">
      <c r="A895">
        <v>39.436</v>
      </c>
      <c r="B895">
        <v>50.057499999999997</v>
      </c>
      <c r="C895">
        <v>154.4639</v>
      </c>
    </row>
    <row r="896" spans="1:3" x14ac:dyDescent="0.25">
      <c r="A896">
        <v>39.469000000000001</v>
      </c>
      <c r="B896">
        <v>64.079700000000003</v>
      </c>
      <c r="C896">
        <v>154.30690000000001</v>
      </c>
    </row>
    <row r="897" spans="1:3" x14ac:dyDescent="0.25">
      <c r="A897">
        <v>39.502000000000002</v>
      </c>
      <c r="B897">
        <v>51.845500000000001</v>
      </c>
      <c r="C897">
        <v>157.2302</v>
      </c>
    </row>
    <row r="898" spans="1:3" x14ac:dyDescent="0.25">
      <c r="A898">
        <v>39.534999999999997</v>
      </c>
      <c r="B898">
        <v>53.082900000000002</v>
      </c>
      <c r="C898">
        <v>155.6147</v>
      </c>
    </row>
    <row r="899" spans="1:3" x14ac:dyDescent="0.25">
      <c r="A899">
        <v>39.567999999999998</v>
      </c>
      <c r="B899">
        <v>58.764800000000001</v>
      </c>
      <c r="C899">
        <v>156.15639999999999</v>
      </c>
    </row>
    <row r="900" spans="1:3" x14ac:dyDescent="0.25">
      <c r="A900">
        <v>39.600999999999999</v>
      </c>
      <c r="B900">
        <v>60.0002</v>
      </c>
      <c r="C900">
        <v>158</v>
      </c>
    </row>
    <row r="901" spans="1:3" x14ac:dyDescent="0.25">
      <c r="A901">
        <v>39.634</v>
      </c>
      <c r="B901">
        <v>55.361899999999999</v>
      </c>
      <c r="C901">
        <v>156.4539</v>
      </c>
    </row>
    <row r="902" spans="1:3" x14ac:dyDescent="0.25">
      <c r="A902">
        <v>39.667000000000002</v>
      </c>
      <c r="B902">
        <v>49.935000000000002</v>
      </c>
      <c r="C902">
        <v>154</v>
      </c>
    </row>
    <row r="903" spans="1:3" x14ac:dyDescent="0.25">
      <c r="A903">
        <v>39.700000000000003</v>
      </c>
      <c r="B903">
        <v>51.838000000000001</v>
      </c>
      <c r="C903">
        <v>154.7748</v>
      </c>
    </row>
    <row r="904" spans="1:3" x14ac:dyDescent="0.25">
      <c r="A904">
        <v>39.732999999999997</v>
      </c>
      <c r="B904">
        <v>52.715000000000003</v>
      </c>
      <c r="C904">
        <v>155.2244</v>
      </c>
    </row>
    <row r="905" spans="1:3" x14ac:dyDescent="0.25">
      <c r="A905">
        <v>39.765999999999998</v>
      </c>
      <c r="B905">
        <v>51.564500000000002</v>
      </c>
      <c r="C905">
        <v>154.7765</v>
      </c>
    </row>
    <row r="906" spans="1:3" x14ac:dyDescent="0.25">
      <c r="A906">
        <v>39.798999999999999</v>
      </c>
      <c r="B906">
        <v>43.388800000000003</v>
      </c>
      <c r="C906">
        <v>156.3887</v>
      </c>
    </row>
    <row r="907" spans="1:3" x14ac:dyDescent="0.25">
      <c r="A907">
        <v>39.832000000000001</v>
      </c>
      <c r="B907">
        <v>44.389299999999999</v>
      </c>
      <c r="C907">
        <v>157.38919999999999</v>
      </c>
    </row>
    <row r="908" spans="1:3" x14ac:dyDescent="0.25">
      <c r="A908">
        <v>39.865000000000002</v>
      </c>
      <c r="B908">
        <v>49.674900000000001</v>
      </c>
      <c r="C908">
        <v>157.2209</v>
      </c>
    </row>
    <row r="909" spans="1:3" x14ac:dyDescent="0.25">
      <c r="A909">
        <v>39.898000000000003</v>
      </c>
      <c r="B909">
        <v>51.150199999999998</v>
      </c>
      <c r="C909">
        <v>156.78</v>
      </c>
    </row>
    <row r="910" spans="1:3" x14ac:dyDescent="0.25">
      <c r="A910">
        <v>39.930999999999997</v>
      </c>
      <c r="B910">
        <v>43.561900000000001</v>
      </c>
      <c r="C910">
        <v>156.0479</v>
      </c>
    </row>
    <row r="911" spans="1:3" x14ac:dyDescent="0.25">
      <c r="A911">
        <v>39.963999999999999</v>
      </c>
      <c r="B911">
        <v>50.690600000000003</v>
      </c>
      <c r="C911">
        <v>155.34520000000001</v>
      </c>
    </row>
    <row r="912" spans="1:3" x14ac:dyDescent="0.25">
      <c r="A912">
        <v>39.997</v>
      </c>
      <c r="B912">
        <v>57.608899999999998</v>
      </c>
      <c r="C912">
        <v>157.4348</v>
      </c>
    </row>
    <row r="913" spans="1:3" x14ac:dyDescent="0.25">
      <c r="A913">
        <v>40.03</v>
      </c>
      <c r="B913">
        <v>56.608499999999999</v>
      </c>
      <c r="C913">
        <v>155</v>
      </c>
    </row>
    <row r="914" spans="1:3" x14ac:dyDescent="0.25">
      <c r="A914">
        <v>40.063000000000002</v>
      </c>
      <c r="B914">
        <v>56.784500000000001</v>
      </c>
      <c r="C914">
        <v>155</v>
      </c>
    </row>
    <row r="915" spans="1:3" x14ac:dyDescent="0.25">
      <c r="A915">
        <v>40.095999999999997</v>
      </c>
      <c r="B915">
        <v>52.503700000000002</v>
      </c>
      <c r="C915">
        <v>155.39259999999999</v>
      </c>
    </row>
    <row r="916" spans="1:3" x14ac:dyDescent="0.25">
      <c r="A916">
        <v>40.128999999999998</v>
      </c>
      <c r="B916">
        <v>45.965299999999999</v>
      </c>
      <c r="C916">
        <v>156</v>
      </c>
    </row>
    <row r="917" spans="1:3" x14ac:dyDescent="0.25">
      <c r="A917">
        <v>40.161999999999999</v>
      </c>
      <c r="B917">
        <v>49.0002</v>
      </c>
      <c r="C917">
        <v>155.2131</v>
      </c>
    </row>
    <row r="918" spans="1:3" x14ac:dyDescent="0.25">
      <c r="A918">
        <v>40.195</v>
      </c>
      <c r="B918">
        <v>50.969700000000003</v>
      </c>
      <c r="C918">
        <v>153.2122</v>
      </c>
    </row>
    <row r="919" spans="1:3" x14ac:dyDescent="0.25">
      <c r="A919">
        <v>40.228000000000002</v>
      </c>
      <c r="B919">
        <v>57.154899999999998</v>
      </c>
      <c r="C919">
        <v>153.18299999999999</v>
      </c>
    </row>
    <row r="920" spans="1:3" x14ac:dyDescent="0.25">
      <c r="A920">
        <v>40.261000000000003</v>
      </c>
      <c r="B920">
        <v>59.236800000000002</v>
      </c>
      <c r="C920">
        <v>155.78960000000001</v>
      </c>
    </row>
    <row r="921" spans="1:3" x14ac:dyDescent="0.25">
      <c r="A921">
        <v>40.293999999999997</v>
      </c>
      <c r="B921">
        <v>52.233699999999999</v>
      </c>
      <c r="C921">
        <v>154.62880000000001</v>
      </c>
    </row>
    <row r="922" spans="1:3" x14ac:dyDescent="0.25">
      <c r="A922">
        <v>40.326999999999998</v>
      </c>
      <c r="B922">
        <v>52.352200000000003</v>
      </c>
      <c r="C922">
        <v>152.97819999999999</v>
      </c>
    </row>
    <row r="923" spans="1:3" x14ac:dyDescent="0.25">
      <c r="A923">
        <v>40.36</v>
      </c>
      <c r="B923">
        <v>60.188400000000001</v>
      </c>
      <c r="C923">
        <v>155.2079</v>
      </c>
    </row>
    <row r="924" spans="1:3" x14ac:dyDescent="0.25">
      <c r="A924">
        <v>40.393000000000001</v>
      </c>
      <c r="B924">
        <v>59.224699999999999</v>
      </c>
      <c r="C924">
        <v>153.20699999999999</v>
      </c>
    </row>
    <row r="925" spans="1:3" x14ac:dyDescent="0.25">
      <c r="A925">
        <v>40.426000000000002</v>
      </c>
      <c r="B925">
        <v>50.633800000000001</v>
      </c>
      <c r="C925">
        <v>153.9847</v>
      </c>
    </row>
    <row r="926" spans="1:3" x14ac:dyDescent="0.25">
      <c r="A926">
        <v>40.459000000000003</v>
      </c>
      <c r="B926">
        <v>44.000100000000003</v>
      </c>
      <c r="C926">
        <v>156.6026</v>
      </c>
    </row>
    <row r="927" spans="1:3" x14ac:dyDescent="0.25">
      <c r="A927">
        <v>40.491999999999997</v>
      </c>
      <c r="B927">
        <v>43.6023</v>
      </c>
      <c r="C927">
        <v>155.60220000000001</v>
      </c>
    </row>
    <row r="928" spans="1:3" x14ac:dyDescent="0.25">
      <c r="A928">
        <v>40.524999999999999</v>
      </c>
      <c r="B928">
        <v>42.601900000000001</v>
      </c>
      <c r="C928">
        <v>155</v>
      </c>
    </row>
    <row r="929" spans="1:3" x14ac:dyDescent="0.25">
      <c r="A929">
        <v>40.558</v>
      </c>
      <c r="B929">
        <v>48.378999999999998</v>
      </c>
      <c r="C929">
        <v>155.39869999999999</v>
      </c>
    </row>
    <row r="930" spans="1:3" x14ac:dyDescent="0.25">
      <c r="A930">
        <v>40.591000000000001</v>
      </c>
      <c r="B930">
        <v>53.210900000000002</v>
      </c>
      <c r="C930">
        <v>156.79820000000001</v>
      </c>
    </row>
    <row r="931" spans="1:3" x14ac:dyDescent="0.25">
      <c r="A931">
        <v>40.624000000000002</v>
      </c>
      <c r="B931">
        <v>47.198799999999999</v>
      </c>
      <c r="C931">
        <v>156.8014</v>
      </c>
    </row>
    <row r="932" spans="1:3" x14ac:dyDescent="0.25">
      <c r="A932">
        <v>40.656999999999996</v>
      </c>
      <c r="B932">
        <v>44.6004</v>
      </c>
      <c r="C932">
        <v>154.6</v>
      </c>
    </row>
    <row r="933" spans="1:3" x14ac:dyDescent="0.25">
      <c r="A933">
        <v>40.69</v>
      </c>
      <c r="B933">
        <v>43.199599999999997</v>
      </c>
      <c r="C933">
        <v>156.001</v>
      </c>
    </row>
    <row r="934" spans="1:3" x14ac:dyDescent="0.25">
      <c r="A934">
        <v>40.722999999999999</v>
      </c>
      <c r="B934">
        <v>47.7943</v>
      </c>
      <c r="C934">
        <v>159</v>
      </c>
    </row>
    <row r="935" spans="1:3" x14ac:dyDescent="0.25">
      <c r="A935">
        <v>40.756</v>
      </c>
      <c r="B935">
        <v>43.802500000000002</v>
      </c>
      <c r="C935">
        <v>157.3954</v>
      </c>
    </row>
    <row r="936" spans="1:3" x14ac:dyDescent="0.25">
      <c r="A936">
        <v>40.789000000000001</v>
      </c>
      <c r="B936">
        <v>47.811399999999999</v>
      </c>
      <c r="C936">
        <v>155</v>
      </c>
    </row>
    <row r="937" spans="1:3" x14ac:dyDescent="0.25">
      <c r="A937">
        <v>40.822000000000003</v>
      </c>
      <c r="B937">
        <v>45.969700000000003</v>
      </c>
      <c r="C937">
        <v>155</v>
      </c>
    </row>
    <row r="938" spans="1:3" x14ac:dyDescent="0.25">
      <c r="A938">
        <v>40.854999999999997</v>
      </c>
      <c r="B938">
        <v>37.000100000000003</v>
      </c>
      <c r="C938">
        <v>155</v>
      </c>
    </row>
    <row r="939" spans="1:3" x14ac:dyDescent="0.25">
      <c r="A939">
        <v>40.887999999999998</v>
      </c>
      <c r="B939">
        <v>35.791400000000003</v>
      </c>
      <c r="C939">
        <v>155</v>
      </c>
    </row>
    <row r="940" spans="1:3" x14ac:dyDescent="0.25">
      <c r="A940">
        <v>40.920999999999999</v>
      </c>
      <c r="B940">
        <v>39.646799999999999</v>
      </c>
      <c r="C940">
        <v>153.79</v>
      </c>
    </row>
    <row r="941" spans="1:3" x14ac:dyDescent="0.25">
      <c r="A941">
        <v>40.954000000000001</v>
      </c>
      <c r="B941">
        <v>45.577500000000001</v>
      </c>
      <c r="C941">
        <v>152.8075</v>
      </c>
    </row>
    <row r="942" spans="1:3" x14ac:dyDescent="0.25">
      <c r="A942">
        <v>40.987000000000002</v>
      </c>
      <c r="B942">
        <v>46.042200000000001</v>
      </c>
      <c r="C942">
        <v>154.80840000000001</v>
      </c>
    </row>
    <row r="943" spans="1:3" x14ac:dyDescent="0.25">
      <c r="A943">
        <v>41.02</v>
      </c>
      <c r="B943">
        <v>50.786299999999997</v>
      </c>
      <c r="C943">
        <v>157.2139</v>
      </c>
    </row>
    <row r="944" spans="1:3" x14ac:dyDescent="0.25">
      <c r="A944">
        <v>41.052999999999997</v>
      </c>
      <c r="B944">
        <v>53.860999999999997</v>
      </c>
      <c r="C944">
        <v>156.56960000000001</v>
      </c>
    </row>
    <row r="945" spans="1:3" x14ac:dyDescent="0.25">
      <c r="A945">
        <v>41.085999999999999</v>
      </c>
      <c r="B945">
        <v>56.539700000000003</v>
      </c>
      <c r="C945">
        <v>156.244</v>
      </c>
    </row>
    <row r="946" spans="1:3" x14ac:dyDescent="0.25">
      <c r="A946">
        <v>41.119</v>
      </c>
      <c r="B946">
        <v>50.406100000000002</v>
      </c>
      <c r="C946">
        <v>158.97030000000001</v>
      </c>
    </row>
    <row r="947" spans="1:3" x14ac:dyDescent="0.25">
      <c r="A947">
        <v>41.152000000000001</v>
      </c>
      <c r="B947">
        <v>46.123699999999999</v>
      </c>
      <c r="C947">
        <v>156</v>
      </c>
    </row>
    <row r="948" spans="1:3" x14ac:dyDescent="0.25">
      <c r="A948">
        <v>41.185000000000002</v>
      </c>
      <c r="B948">
        <v>46.322699999999998</v>
      </c>
      <c r="C948">
        <v>154.37280000000001</v>
      </c>
    </row>
    <row r="949" spans="1:3" x14ac:dyDescent="0.25">
      <c r="A949">
        <v>41.218000000000004</v>
      </c>
      <c r="B949">
        <v>57.814700000000002</v>
      </c>
      <c r="C949">
        <v>154.03620000000001</v>
      </c>
    </row>
    <row r="950" spans="1:3" x14ac:dyDescent="0.25">
      <c r="A950">
        <v>41.250999999999998</v>
      </c>
      <c r="B950">
        <v>56.554200000000002</v>
      </c>
      <c r="C950">
        <v>157</v>
      </c>
    </row>
    <row r="951" spans="1:3" x14ac:dyDescent="0.25">
      <c r="A951">
        <v>41.283999999999999</v>
      </c>
      <c r="B951">
        <v>44.838000000000001</v>
      </c>
      <c r="C951">
        <v>154.95949999999999</v>
      </c>
    </row>
    <row r="952" spans="1:3" x14ac:dyDescent="0.25">
      <c r="A952">
        <v>41.317</v>
      </c>
      <c r="B952">
        <v>34.225700000000003</v>
      </c>
      <c r="C952">
        <v>152.81710000000001</v>
      </c>
    </row>
    <row r="953" spans="1:3" x14ac:dyDescent="0.25">
      <c r="A953">
        <v>41.35</v>
      </c>
      <c r="B953">
        <v>45.406599999999997</v>
      </c>
      <c r="C953">
        <v>155.2269</v>
      </c>
    </row>
    <row r="954" spans="1:3" x14ac:dyDescent="0.25">
      <c r="A954">
        <v>41.383000000000003</v>
      </c>
      <c r="B954">
        <v>54.496699999999997</v>
      </c>
      <c r="C954">
        <v>157</v>
      </c>
    </row>
    <row r="955" spans="1:3" x14ac:dyDescent="0.25">
      <c r="A955">
        <v>41.415999999999997</v>
      </c>
      <c r="B955">
        <v>45.950899999999997</v>
      </c>
      <c r="C955">
        <v>156.18029999999999</v>
      </c>
    </row>
    <row r="956" spans="1:3" x14ac:dyDescent="0.25">
      <c r="A956">
        <v>41.448999999999998</v>
      </c>
      <c r="B956">
        <v>47.102899999999998</v>
      </c>
      <c r="C956">
        <v>156.23089999999999</v>
      </c>
    </row>
    <row r="957" spans="1:3" x14ac:dyDescent="0.25">
      <c r="A957">
        <v>41.481999999999999</v>
      </c>
      <c r="B957">
        <v>50.946599999999997</v>
      </c>
      <c r="C957">
        <v>156.35720000000001</v>
      </c>
    </row>
    <row r="958" spans="1:3" x14ac:dyDescent="0.25">
      <c r="A958">
        <v>41.515000000000001</v>
      </c>
      <c r="B958">
        <v>45.944400000000002</v>
      </c>
      <c r="C958">
        <v>154.41120000000001</v>
      </c>
    </row>
    <row r="959" spans="1:3" x14ac:dyDescent="0.25">
      <c r="A959">
        <v>41.548000000000002</v>
      </c>
      <c r="B959">
        <v>47.115900000000003</v>
      </c>
      <c r="C959">
        <v>155.82319999999999</v>
      </c>
    </row>
    <row r="960" spans="1:3" x14ac:dyDescent="0.25">
      <c r="A960">
        <v>41.581000000000003</v>
      </c>
      <c r="B960">
        <v>48.468000000000004</v>
      </c>
      <c r="C960">
        <v>154.52789999999999</v>
      </c>
    </row>
    <row r="961" spans="1:3" x14ac:dyDescent="0.25">
      <c r="A961">
        <v>41.613999999999997</v>
      </c>
      <c r="B961">
        <v>42.000100000000003</v>
      </c>
      <c r="C961">
        <v>153.8871</v>
      </c>
    </row>
    <row r="962" spans="1:3" x14ac:dyDescent="0.25">
      <c r="A962">
        <v>41.646999999999998</v>
      </c>
      <c r="B962">
        <v>44.064500000000002</v>
      </c>
      <c r="C962">
        <v>157.17429999999999</v>
      </c>
    </row>
    <row r="963" spans="1:3" x14ac:dyDescent="0.25">
      <c r="A963">
        <v>41.68</v>
      </c>
      <c r="B963">
        <v>44.520299999999999</v>
      </c>
      <c r="C963">
        <v>156.82669999999999</v>
      </c>
    </row>
    <row r="964" spans="1:3" x14ac:dyDescent="0.25">
      <c r="A964">
        <v>41.713000000000001</v>
      </c>
      <c r="B964">
        <v>45.137599999999999</v>
      </c>
      <c r="C964">
        <v>155.51750000000001</v>
      </c>
    </row>
    <row r="965" spans="1:3" x14ac:dyDescent="0.25">
      <c r="A965">
        <v>41.746000000000002</v>
      </c>
      <c r="B965">
        <v>51.414400000000001</v>
      </c>
      <c r="C965">
        <v>153.24260000000001</v>
      </c>
    </row>
    <row r="966" spans="1:3" x14ac:dyDescent="0.25">
      <c r="A966">
        <v>41.779000000000003</v>
      </c>
      <c r="B966">
        <v>52.0002</v>
      </c>
      <c r="C966">
        <v>154.58539999999999</v>
      </c>
    </row>
    <row r="967" spans="1:3" x14ac:dyDescent="0.25">
      <c r="A967">
        <v>41.811999999999998</v>
      </c>
      <c r="B967">
        <v>51.5792</v>
      </c>
      <c r="C967">
        <v>153.58459999999999</v>
      </c>
    </row>
    <row r="968" spans="1:3" x14ac:dyDescent="0.25">
      <c r="A968">
        <v>41.844999999999999</v>
      </c>
      <c r="B968">
        <v>50.584800000000001</v>
      </c>
      <c r="C968">
        <v>153.41540000000001</v>
      </c>
    </row>
    <row r="969" spans="1:3" x14ac:dyDescent="0.25">
      <c r="A969">
        <v>41.878</v>
      </c>
      <c r="B969">
        <v>48.752800000000001</v>
      </c>
      <c r="C969">
        <v>154</v>
      </c>
    </row>
    <row r="970" spans="1:3" x14ac:dyDescent="0.25">
      <c r="A970">
        <v>41.911000000000001</v>
      </c>
      <c r="B970">
        <v>45.751399999999997</v>
      </c>
      <c r="C970">
        <v>155.24870000000001</v>
      </c>
    </row>
    <row r="971" spans="1:3" x14ac:dyDescent="0.25">
      <c r="A971">
        <v>41.944000000000003</v>
      </c>
      <c r="B971">
        <v>49.0002</v>
      </c>
      <c r="C971">
        <v>156.58340000000001</v>
      </c>
    </row>
    <row r="972" spans="1:3" x14ac:dyDescent="0.25">
      <c r="A972">
        <v>41.976999999999997</v>
      </c>
      <c r="B972">
        <v>48.075200000000002</v>
      </c>
      <c r="C972">
        <v>156.4171</v>
      </c>
    </row>
    <row r="973" spans="1:3" x14ac:dyDescent="0.25">
      <c r="A973">
        <v>42.01</v>
      </c>
      <c r="B973">
        <v>41.1755</v>
      </c>
      <c r="C973">
        <v>157</v>
      </c>
    </row>
    <row r="974" spans="1:3" x14ac:dyDescent="0.25">
      <c r="A974">
        <v>42.042999999999999</v>
      </c>
      <c r="B974">
        <v>48.671999999999997</v>
      </c>
      <c r="C974">
        <v>155.74610000000001</v>
      </c>
    </row>
    <row r="975" spans="1:3" x14ac:dyDescent="0.25">
      <c r="A975">
        <v>42.076000000000001</v>
      </c>
      <c r="B975">
        <v>45.142499999999998</v>
      </c>
      <c r="C975">
        <v>155.2552</v>
      </c>
    </row>
    <row r="976" spans="1:3" x14ac:dyDescent="0.25">
      <c r="A976">
        <v>42.109000000000002</v>
      </c>
      <c r="B976">
        <v>38.256599999999999</v>
      </c>
      <c r="C976">
        <v>154.9058</v>
      </c>
    </row>
    <row r="977" spans="1:3" x14ac:dyDescent="0.25">
      <c r="A977">
        <v>42.142000000000003</v>
      </c>
      <c r="B977">
        <v>46.289299999999997</v>
      </c>
      <c r="C977">
        <v>153.6771</v>
      </c>
    </row>
    <row r="978" spans="1:3" x14ac:dyDescent="0.25">
      <c r="A978">
        <v>42.174999999999997</v>
      </c>
      <c r="B978">
        <v>49.543999999999997</v>
      </c>
      <c r="C978">
        <v>157.25909999999999</v>
      </c>
    </row>
    <row r="979" spans="1:3" x14ac:dyDescent="0.25">
      <c r="A979">
        <v>42.207999999999998</v>
      </c>
      <c r="B979">
        <v>47.462000000000003</v>
      </c>
      <c r="C979">
        <v>156.89930000000001</v>
      </c>
    </row>
    <row r="980" spans="1:3" x14ac:dyDescent="0.25">
      <c r="A980">
        <v>42.241</v>
      </c>
      <c r="B980">
        <v>53.317900000000002</v>
      </c>
      <c r="C980">
        <v>154.42060000000001</v>
      </c>
    </row>
    <row r="981" spans="1:3" x14ac:dyDescent="0.25">
      <c r="A981">
        <v>42.274000000000001</v>
      </c>
      <c r="B981">
        <v>48.895099999999999</v>
      </c>
      <c r="C981">
        <v>154.57900000000001</v>
      </c>
    </row>
    <row r="982" spans="1:3" x14ac:dyDescent="0.25">
      <c r="A982">
        <v>42.307000000000002</v>
      </c>
      <c r="B982">
        <v>47.264499999999998</v>
      </c>
      <c r="C982">
        <v>156.10720000000001</v>
      </c>
    </row>
    <row r="983" spans="1:3" x14ac:dyDescent="0.25">
      <c r="A983">
        <v>42.34</v>
      </c>
      <c r="B983">
        <v>49.421999999999997</v>
      </c>
      <c r="C983">
        <v>157.3125</v>
      </c>
    </row>
    <row r="984" spans="1:3" x14ac:dyDescent="0.25">
      <c r="A984">
        <v>42.372999999999998</v>
      </c>
      <c r="B984">
        <v>50.422499999999999</v>
      </c>
      <c r="C984">
        <v>154.57769999999999</v>
      </c>
    </row>
    <row r="985" spans="1:3" x14ac:dyDescent="0.25">
      <c r="A985">
        <v>42.405999999999999</v>
      </c>
      <c r="B985">
        <v>49.309199999999997</v>
      </c>
      <c r="C985">
        <v>155.26830000000001</v>
      </c>
    </row>
    <row r="986" spans="1:3" x14ac:dyDescent="0.25">
      <c r="A986">
        <v>42.439</v>
      </c>
      <c r="B986">
        <v>45.307400000000001</v>
      </c>
      <c r="C986">
        <v>156.15369999999999</v>
      </c>
    </row>
    <row r="987" spans="1:3" x14ac:dyDescent="0.25">
      <c r="A987">
        <v>42.472000000000001</v>
      </c>
      <c r="B987">
        <v>40.0349</v>
      </c>
      <c r="C987">
        <v>155</v>
      </c>
    </row>
    <row r="988" spans="1:3" x14ac:dyDescent="0.25">
      <c r="A988">
        <v>42.505000000000003</v>
      </c>
      <c r="B988">
        <v>39.392499999999998</v>
      </c>
      <c r="C988">
        <v>153.72790000000001</v>
      </c>
    </row>
    <row r="989" spans="1:3" x14ac:dyDescent="0.25">
      <c r="A989">
        <v>42.537999999999997</v>
      </c>
      <c r="B989">
        <v>39.755299999999998</v>
      </c>
      <c r="C989">
        <v>152</v>
      </c>
    </row>
    <row r="990" spans="1:3" x14ac:dyDescent="0.25">
      <c r="A990">
        <v>42.570999999999998</v>
      </c>
      <c r="B990">
        <v>36.124699999999997</v>
      </c>
      <c r="C990">
        <v>152</v>
      </c>
    </row>
    <row r="991" spans="1:3" x14ac:dyDescent="0.25">
      <c r="A991">
        <v>42.603999999999999</v>
      </c>
      <c r="B991">
        <v>45.380400000000002</v>
      </c>
      <c r="C991">
        <v>153.70140000000001</v>
      </c>
    </row>
    <row r="992" spans="1:3" x14ac:dyDescent="0.25">
      <c r="A992">
        <v>42.637</v>
      </c>
      <c r="B992">
        <v>49.742400000000004</v>
      </c>
      <c r="C992">
        <v>156</v>
      </c>
    </row>
    <row r="993" spans="1:3" x14ac:dyDescent="0.25">
      <c r="A993">
        <v>42.67</v>
      </c>
      <c r="B993">
        <v>42.295299999999997</v>
      </c>
      <c r="C993">
        <v>157.27869999999999</v>
      </c>
    </row>
    <row r="994" spans="1:3" x14ac:dyDescent="0.25">
      <c r="A994">
        <v>42.703000000000003</v>
      </c>
      <c r="B994">
        <v>43.84</v>
      </c>
      <c r="C994">
        <v>157.7201</v>
      </c>
    </row>
    <row r="995" spans="1:3" x14ac:dyDescent="0.25">
      <c r="A995">
        <v>42.735999999999997</v>
      </c>
      <c r="B995">
        <v>48.146000000000001</v>
      </c>
      <c r="C995">
        <v>155.14590000000001</v>
      </c>
    </row>
    <row r="996" spans="1:3" x14ac:dyDescent="0.25">
      <c r="A996">
        <v>42.768999999999998</v>
      </c>
      <c r="B996">
        <v>45.717599999999997</v>
      </c>
      <c r="C996">
        <v>155.2826</v>
      </c>
    </row>
    <row r="997" spans="1:3" x14ac:dyDescent="0.25">
      <c r="A997">
        <v>42.802</v>
      </c>
      <c r="B997">
        <v>41.860399999999998</v>
      </c>
      <c r="C997">
        <v>155.71619999999999</v>
      </c>
    </row>
    <row r="998" spans="1:3" x14ac:dyDescent="0.25">
      <c r="A998">
        <v>42.835000000000001</v>
      </c>
      <c r="B998">
        <v>45.425899999999999</v>
      </c>
      <c r="C998">
        <v>154.42840000000001</v>
      </c>
    </row>
    <row r="999" spans="1:3" x14ac:dyDescent="0.25">
      <c r="A999">
        <v>42.868000000000002</v>
      </c>
      <c r="B999">
        <v>55.715499999999999</v>
      </c>
      <c r="C999">
        <v>155.85769999999999</v>
      </c>
    </row>
    <row r="1000" spans="1:3" x14ac:dyDescent="0.25">
      <c r="A1000">
        <v>42.901000000000003</v>
      </c>
      <c r="B1000">
        <v>53.278399999999998</v>
      </c>
      <c r="C1000">
        <v>157</v>
      </c>
    </row>
    <row r="1001" spans="1:3" x14ac:dyDescent="0.25">
      <c r="A1001">
        <v>42.933999999999997</v>
      </c>
      <c r="B1001">
        <v>45.706000000000003</v>
      </c>
      <c r="C1001">
        <v>156.9992</v>
      </c>
    </row>
    <row r="1002" spans="1:3" x14ac:dyDescent="0.25">
      <c r="A1002">
        <v>42.966999999999999</v>
      </c>
      <c r="B1002">
        <v>44.860199999999999</v>
      </c>
      <c r="C1002">
        <v>157.86000000000001</v>
      </c>
    </row>
    <row r="1003" spans="1:3" x14ac:dyDescent="0.25">
      <c r="A1003">
        <v>43</v>
      </c>
      <c r="B1003">
        <v>46.0002</v>
      </c>
      <c r="C1003">
        <v>157.2783</v>
      </c>
    </row>
    <row r="1004" spans="1:3" x14ac:dyDescent="0.25">
      <c r="A1004">
        <v>43.033000000000001</v>
      </c>
      <c r="B1004">
        <v>43.414900000000003</v>
      </c>
      <c r="C1004">
        <v>155.86179999999999</v>
      </c>
    </row>
    <row r="1005" spans="1:3" x14ac:dyDescent="0.25">
      <c r="A1005">
        <v>43.066000000000003</v>
      </c>
      <c r="B1005">
        <v>46.469799999999999</v>
      </c>
      <c r="C1005">
        <v>156.13740000000001</v>
      </c>
    </row>
    <row r="1006" spans="1:3" x14ac:dyDescent="0.25">
      <c r="A1006">
        <v>43.098999999999997</v>
      </c>
      <c r="B1006">
        <v>48.524099999999997</v>
      </c>
      <c r="C1006">
        <v>155.86349999999999</v>
      </c>
    </row>
    <row r="1007" spans="1:3" x14ac:dyDescent="0.25">
      <c r="A1007">
        <v>43.131999999999998</v>
      </c>
      <c r="B1007">
        <v>40.000100000000003</v>
      </c>
      <c r="C1007">
        <v>156.13569999999999</v>
      </c>
    </row>
    <row r="1008" spans="1:3" x14ac:dyDescent="0.25">
      <c r="A1008">
        <v>43.164999999999999</v>
      </c>
      <c r="B1008">
        <v>44.3262</v>
      </c>
      <c r="C1008">
        <v>155.43260000000001</v>
      </c>
    </row>
    <row r="1009" spans="1:3" x14ac:dyDescent="0.25">
      <c r="A1009">
        <v>43.198</v>
      </c>
      <c r="B1009">
        <v>45.236699999999999</v>
      </c>
      <c r="C1009">
        <v>155.56700000000001</v>
      </c>
    </row>
    <row r="1010" spans="1:3" x14ac:dyDescent="0.25">
      <c r="A1010">
        <v>43.231000000000002</v>
      </c>
      <c r="B1010">
        <v>36.399299999999997</v>
      </c>
      <c r="C1010">
        <v>155.86699999999999</v>
      </c>
    </row>
    <row r="1011" spans="1:3" x14ac:dyDescent="0.25">
      <c r="A1011">
        <v>43.264000000000003</v>
      </c>
      <c r="B1011">
        <v>38.640999999999998</v>
      </c>
      <c r="C1011">
        <v>157</v>
      </c>
    </row>
    <row r="1012" spans="1:3" x14ac:dyDescent="0.25">
      <c r="A1012">
        <v>43.296999999999997</v>
      </c>
      <c r="B1012">
        <v>43.828400000000002</v>
      </c>
      <c r="C1012">
        <v>157</v>
      </c>
    </row>
    <row r="1013" spans="1:3" x14ac:dyDescent="0.25">
      <c r="A1013">
        <v>43.33</v>
      </c>
      <c r="B1013">
        <v>44.043599999999998</v>
      </c>
      <c r="C1013">
        <v>157</v>
      </c>
    </row>
    <row r="1014" spans="1:3" x14ac:dyDescent="0.25">
      <c r="A1014">
        <v>43.363</v>
      </c>
      <c r="B1014">
        <v>47.1297</v>
      </c>
      <c r="C1014">
        <v>154.3887</v>
      </c>
    </row>
    <row r="1015" spans="1:3" x14ac:dyDescent="0.25">
      <c r="A1015">
        <v>43.396000000000001</v>
      </c>
      <c r="B1015">
        <v>44.257599999999996</v>
      </c>
      <c r="C1015">
        <v>152.74260000000001</v>
      </c>
    </row>
    <row r="1016" spans="1:3" x14ac:dyDescent="0.25">
      <c r="A1016">
        <v>43.429000000000002</v>
      </c>
      <c r="B1016">
        <v>45.052700000000002</v>
      </c>
      <c r="C1016">
        <v>154.56389999999999</v>
      </c>
    </row>
    <row r="1017" spans="1:3" x14ac:dyDescent="0.25">
      <c r="A1017">
        <v>43.462000000000003</v>
      </c>
      <c r="B1017">
        <v>49.873199999999997</v>
      </c>
      <c r="C1017">
        <v>153.5635</v>
      </c>
    </row>
    <row r="1018" spans="1:3" x14ac:dyDescent="0.25">
      <c r="A1018">
        <v>43.494999999999997</v>
      </c>
      <c r="B1018">
        <v>49.689300000000003</v>
      </c>
      <c r="C1018">
        <v>153.87389999999999</v>
      </c>
    </row>
    <row r="1019" spans="1:3" x14ac:dyDescent="0.25">
      <c r="A1019">
        <v>43.527999999999999</v>
      </c>
      <c r="B1019">
        <v>44.938499999999998</v>
      </c>
      <c r="C1019">
        <v>154.5626</v>
      </c>
    </row>
    <row r="1020" spans="1:3" x14ac:dyDescent="0.25">
      <c r="A1020">
        <v>43.561</v>
      </c>
      <c r="B1020">
        <v>40.124499999999998</v>
      </c>
      <c r="C1020">
        <v>154</v>
      </c>
    </row>
    <row r="1021" spans="1:3" x14ac:dyDescent="0.25">
      <c r="A1021">
        <v>43.594000000000001</v>
      </c>
      <c r="B1021">
        <v>41.191400000000002</v>
      </c>
      <c r="C1021">
        <v>156.19130000000001</v>
      </c>
    </row>
    <row r="1022" spans="1:3" x14ac:dyDescent="0.25">
      <c r="A1022">
        <v>43.627000000000002</v>
      </c>
      <c r="B1022">
        <v>36.542499999999997</v>
      </c>
      <c r="C1022">
        <v>156.36789999999999</v>
      </c>
    </row>
    <row r="1023" spans="1:3" x14ac:dyDescent="0.25">
      <c r="A1023">
        <v>43.66</v>
      </c>
      <c r="B1023">
        <v>34.4651</v>
      </c>
      <c r="C1023">
        <v>153.87819999999999</v>
      </c>
    </row>
    <row r="1024" spans="1:3" x14ac:dyDescent="0.25">
      <c r="A1024">
        <v>43.692999999999998</v>
      </c>
      <c r="B1024">
        <v>39.604599999999998</v>
      </c>
      <c r="C1024">
        <v>154.12090000000001</v>
      </c>
    </row>
    <row r="1025" spans="1:3" x14ac:dyDescent="0.25">
      <c r="A1025">
        <v>43.725999999999999</v>
      </c>
      <c r="B1025">
        <v>32.680199999999999</v>
      </c>
      <c r="C1025">
        <v>152.56</v>
      </c>
    </row>
    <row r="1026" spans="1:3" x14ac:dyDescent="0.25">
      <c r="A1026">
        <v>43.759</v>
      </c>
      <c r="B1026">
        <v>37.606400000000001</v>
      </c>
      <c r="C1026">
        <v>152</v>
      </c>
    </row>
    <row r="1027" spans="1:3" x14ac:dyDescent="0.25">
      <c r="A1027">
        <v>43.792000000000002</v>
      </c>
      <c r="B1027">
        <v>42.032499999999999</v>
      </c>
      <c r="C1027">
        <v>152.4409</v>
      </c>
    </row>
    <row r="1028" spans="1:3" x14ac:dyDescent="0.25">
      <c r="A1028">
        <v>43.825000000000003</v>
      </c>
      <c r="B1028">
        <v>38.323999999999998</v>
      </c>
      <c r="C1028">
        <v>153.8826</v>
      </c>
    </row>
    <row r="1029" spans="1:3" x14ac:dyDescent="0.25">
      <c r="A1029">
        <v>43.857999999999997</v>
      </c>
      <c r="B1029">
        <v>40.441899999999997</v>
      </c>
      <c r="C1029">
        <v>154.5583</v>
      </c>
    </row>
    <row r="1030" spans="1:3" x14ac:dyDescent="0.25">
      <c r="A1030">
        <v>43.890999999999998</v>
      </c>
      <c r="B1030">
        <v>43.653100000000002</v>
      </c>
      <c r="C1030">
        <v>153.55789999999999</v>
      </c>
    </row>
    <row r="1031" spans="1:3" x14ac:dyDescent="0.25">
      <c r="A1031">
        <v>43.923999999999999</v>
      </c>
      <c r="B1031">
        <v>47.885300000000001</v>
      </c>
      <c r="C1031">
        <v>153</v>
      </c>
    </row>
    <row r="1032" spans="1:3" x14ac:dyDescent="0.25">
      <c r="A1032">
        <v>43.957000000000001</v>
      </c>
      <c r="B1032">
        <v>49.886200000000002</v>
      </c>
      <c r="C1032">
        <v>155.21510000000001</v>
      </c>
    </row>
    <row r="1033" spans="1:3" x14ac:dyDescent="0.25">
      <c r="A1033">
        <v>43.99</v>
      </c>
      <c r="B1033">
        <v>47.009099999999997</v>
      </c>
      <c r="C1033">
        <v>156.66970000000001</v>
      </c>
    </row>
    <row r="1034" spans="1:3" x14ac:dyDescent="0.25">
      <c r="A1034">
        <v>44.023000000000003</v>
      </c>
      <c r="B1034">
        <v>44.214199999999998</v>
      </c>
      <c r="C1034">
        <v>154.11189999999999</v>
      </c>
    </row>
    <row r="1035" spans="1:3" x14ac:dyDescent="0.25">
      <c r="A1035">
        <v>44.055999999999997</v>
      </c>
      <c r="B1035">
        <v>48.777000000000001</v>
      </c>
      <c r="C1035">
        <v>154.33260000000001</v>
      </c>
    </row>
    <row r="1036" spans="1:3" x14ac:dyDescent="0.25">
      <c r="A1036">
        <v>44.088999999999999</v>
      </c>
      <c r="B1036">
        <v>47.887700000000002</v>
      </c>
      <c r="C1036">
        <v>156.88929999999999</v>
      </c>
    </row>
    <row r="1037" spans="1:3" x14ac:dyDescent="0.25">
      <c r="A1037">
        <v>44.122</v>
      </c>
      <c r="B1037">
        <v>39.104300000000002</v>
      </c>
      <c r="C1037">
        <v>155.3296</v>
      </c>
    </row>
    <row r="1038" spans="1:3" x14ac:dyDescent="0.25">
      <c r="A1038">
        <v>44.155000000000001</v>
      </c>
      <c r="B1038">
        <v>37.455199999999998</v>
      </c>
      <c r="C1038">
        <v>151.10900000000001</v>
      </c>
    </row>
    <row r="1039" spans="1:3" x14ac:dyDescent="0.25">
      <c r="A1039">
        <v>44.188000000000002</v>
      </c>
      <c r="B1039">
        <v>43.892000000000003</v>
      </c>
      <c r="C1039">
        <v>151.78380000000001</v>
      </c>
    </row>
    <row r="1040" spans="1:3" x14ac:dyDescent="0.25">
      <c r="A1040">
        <v>44.220999999999997</v>
      </c>
      <c r="B1040">
        <v>44.107399999999998</v>
      </c>
      <c r="C1040">
        <v>154</v>
      </c>
    </row>
    <row r="1041" spans="1:3" x14ac:dyDescent="0.25">
      <c r="A1041">
        <v>44.253999999999998</v>
      </c>
      <c r="B1041">
        <v>44.340600000000002</v>
      </c>
      <c r="C1041">
        <v>154.4468</v>
      </c>
    </row>
    <row r="1042" spans="1:3" x14ac:dyDescent="0.25">
      <c r="A1042">
        <v>44.286999999999999</v>
      </c>
      <c r="B1042">
        <v>45.105699999999999</v>
      </c>
      <c r="C1042">
        <v>154.55279999999999</v>
      </c>
    </row>
    <row r="1043" spans="1:3" x14ac:dyDescent="0.25">
      <c r="A1043">
        <v>44.32</v>
      </c>
      <c r="B1043">
        <v>43.104799999999997</v>
      </c>
      <c r="C1043">
        <v>155.79069999999999</v>
      </c>
    </row>
    <row r="1044" spans="1:3" x14ac:dyDescent="0.25">
      <c r="A1044">
        <v>44.353000000000002</v>
      </c>
      <c r="B1044">
        <v>40.655799999999999</v>
      </c>
      <c r="C1044">
        <v>158.8963</v>
      </c>
    </row>
    <row r="1045" spans="1:3" x14ac:dyDescent="0.25">
      <c r="A1045">
        <v>44.386000000000003</v>
      </c>
      <c r="B1045">
        <v>43.934199999999997</v>
      </c>
      <c r="C1045">
        <v>155.9631</v>
      </c>
    </row>
    <row r="1046" spans="1:3" x14ac:dyDescent="0.25">
      <c r="A1046">
        <v>44.418999999999997</v>
      </c>
      <c r="B1046">
        <v>44.163400000000003</v>
      </c>
      <c r="C1046">
        <v>153.69390000000001</v>
      </c>
    </row>
    <row r="1047" spans="1:3" x14ac:dyDescent="0.25">
      <c r="A1047">
        <v>44.451999999999998</v>
      </c>
      <c r="B1047">
        <v>42.393099999999997</v>
      </c>
      <c r="C1047">
        <v>156.10120000000001</v>
      </c>
    </row>
    <row r="1048" spans="1:3" x14ac:dyDescent="0.25">
      <c r="A1048">
        <v>44.484999999999999</v>
      </c>
      <c r="B1048">
        <v>46.750900000000001</v>
      </c>
      <c r="C1048">
        <v>155.44990000000001</v>
      </c>
    </row>
    <row r="1049" spans="1:3" x14ac:dyDescent="0.25">
      <c r="A1049">
        <v>44.518000000000001</v>
      </c>
      <c r="B1049">
        <v>42.649299999999997</v>
      </c>
      <c r="C1049">
        <v>156</v>
      </c>
    </row>
    <row r="1050" spans="1:3" x14ac:dyDescent="0.25">
      <c r="A1050">
        <v>44.551000000000002</v>
      </c>
      <c r="B1050">
        <v>45.056600000000003</v>
      </c>
      <c r="C1050">
        <v>153.74639999999999</v>
      </c>
    </row>
    <row r="1051" spans="1:3" x14ac:dyDescent="0.25">
      <c r="A1051">
        <v>44.584000000000003</v>
      </c>
      <c r="B1051">
        <v>45.939799999999998</v>
      </c>
      <c r="C1051">
        <v>154.15809999999999</v>
      </c>
    </row>
    <row r="1052" spans="1:3" x14ac:dyDescent="0.25">
      <c r="A1052">
        <v>44.616999999999997</v>
      </c>
      <c r="B1052">
        <v>43.258099999999999</v>
      </c>
      <c r="C1052">
        <v>156.19370000000001</v>
      </c>
    </row>
    <row r="1053" spans="1:3" x14ac:dyDescent="0.25">
      <c r="A1053">
        <v>44.65</v>
      </c>
      <c r="B1053">
        <v>46.452199999999998</v>
      </c>
      <c r="C1053">
        <v>153.548</v>
      </c>
    </row>
    <row r="1054" spans="1:3" x14ac:dyDescent="0.25">
      <c r="A1054">
        <v>44.683</v>
      </c>
      <c r="B1054">
        <v>38.856000000000002</v>
      </c>
      <c r="C1054">
        <v>155.26230000000001</v>
      </c>
    </row>
    <row r="1055" spans="1:3" x14ac:dyDescent="0.25">
      <c r="A1055">
        <v>44.716000000000001</v>
      </c>
      <c r="B1055">
        <v>37.604999999999997</v>
      </c>
      <c r="C1055">
        <v>156.6414</v>
      </c>
    </row>
    <row r="1056" spans="1:3" x14ac:dyDescent="0.25">
      <c r="A1056">
        <v>44.749000000000002</v>
      </c>
      <c r="B1056">
        <v>43.013599999999997</v>
      </c>
      <c r="C1056">
        <v>156.36000000000001</v>
      </c>
    </row>
    <row r="1057" spans="1:3" x14ac:dyDescent="0.25">
      <c r="A1057">
        <v>44.781999999999996</v>
      </c>
      <c r="B1057">
        <v>34.731299999999997</v>
      </c>
      <c r="C1057">
        <v>157.0925</v>
      </c>
    </row>
    <row r="1058" spans="1:3" x14ac:dyDescent="0.25">
      <c r="A1058">
        <v>44.814999999999998</v>
      </c>
      <c r="B1058">
        <v>37.904600000000002</v>
      </c>
      <c r="C1058">
        <v>155.0916</v>
      </c>
    </row>
    <row r="1059" spans="1:3" x14ac:dyDescent="0.25">
      <c r="A1059">
        <v>44.847999999999999</v>
      </c>
      <c r="B1059">
        <v>45.454799999999999</v>
      </c>
      <c r="C1059">
        <v>153.5454</v>
      </c>
    </row>
    <row r="1060" spans="1:3" x14ac:dyDescent="0.25">
      <c r="A1060">
        <v>44.881</v>
      </c>
      <c r="B1060">
        <v>42.359699999999997</v>
      </c>
      <c r="C1060">
        <v>153.45509999999999</v>
      </c>
    </row>
    <row r="1061" spans="1:3" x14ac:dyDescent="0.25">
      <c r="A1061">
        <v>44.914000000000001</v>
      </c>
      <c r="B1061">
        <v>42.099499999999999</v>
      </c>
      <c r="C1061">
        <v>153.5445</v>
      </c>
    </row>
    <row r="1062" spans="1:3" x14ac:dyDescent="0.25">
      <c r="A1062">
        <v>44.947000000000003</v>
      </c>
      <c r="B1062">
        <v>43.808700000000002</v>
      </c>
      <c r="C1062">
        <v>153.45590000000001</v>
      </c>
    </row>
    <row r="1063" spans="1:3" x14ac:dyDescent="0.25">
      <c r="A1063">
        <v>44.98</v>
      </c>
      <c r="B1063">
        <v>37.718299999999999</v>
      </c>
      <c r="C1063">
        <v>153.0873</v>
      </c>
    </row>
    <row r="1064" spans="1:3" x14ac:dyDescent="0.25">
      <c r="A1064">
        <v>45.012999999999998</v>
      </c>
      <c r="B1064">
        <v>30.888999999999999</v>
      </c>
      <c r="C1064">
        <v>152.45679999999999</v>
      </c>
    </row>
    <row r="1065" spans="1:3" x14ac:dyDescent="0.25">
      <c r="A1065">
        <v>45.045999999999999</v>
      </c>
      <c r="B1065">
        <v>29.657900000000001</v>
      </c>
      <c r="C1065">
        <v>153</v>
      </c>
    </row>
    <row r="1066" spans="1:3" x14ac:dyDescent="0.25">
      <c r="A1066">
        <v>45.079000000000001</v>
      </c>
      <c r="B1066">
        <v>36.288400000000003</v>
      </c>
      <c r="C1066">
        <v>153.45769999999999</v>
      </c>
    </row>
    <row r="1067" spans="1:3" x14ac:dyDescent="0.25">
      <c r="A1067">
        <v>45.112000000000002</v>
      </c>
      <c r="B1067">
        <v>42.206800000000001</v>
      </c>
      <c r="C1067">
        <v>155.83240000000001</v>
      </c>
    </row>
    <row r="1068" spans="1:3" x14ac:dyDescent="0.25">
      <c r="A1068">
        <v>45.145000000000003</v>
      </c>
      <c r="B1068">
        <v>48.7453</v>
      </c>
      <c r="C1068">
        <v>156.16550000000001</v>
      </c>
    </row>
    <row r="1069" spans="1:3" x14ac:dyDescent="0.25">
      <c r="A1069">
        <v>45.177999999999997</v>
      </c>
      <c r="B1069">
        <v>39.152500000000003</v>
      </c>
      <c r="C1069">
        <v>154.4589</v>
      </c>
    </row>
    <row r="1070" spans="1:3" x14ac:dyDescent="0.25">
      <c r="A1070">
        <v>45.210999999999999</v>
      </c>
      <c r="B1070">
        <v>32.267099999999999</v>
      </c>
      <c r="C1070">
        <v>155</v>
      </c>
    </row>
    <row r="1071" spans="1:3" x14ac:dyDescent="0.25">
      <c r="A1071">
        <v>45.244</v>
      </c>
      <c r="B1071">
        <v>42.000100000000003</v>
      </c>
      <c r="C1071">
        <v>155.9194</v>
      </c>
    </row>
    <row r="1072" spans="1:3" x14ac:dyDescent="0.25">
      <c r="A1072">
        <v>45.277000000000001</v>
      </c>
      <c r="B1072">
        <v>41.079799999999999</v>
      </c>
      <c r="C1072">
        <v>156.0797</v>
      </c>
    </row>
    <row r="1073" spans="1:3" x14ac:dyDescent="0.25">
      <c r="A1073">
        <v>45.31</v>
      </c>
      <c r="B1073">
        <v>40.460700000000003</v>
      </c>
      <c r="C1073">
        <v>155</v>
      </c>
    </row>
    <row r="1074" spans="1:3" x14ac:dyDescent="0.25">
      <c r="A1074">
        <v>45.343000000000004</v>
      </c>
      <c r="B1074">
        <v>41.461199999999998</v>
      </c>
      <c r="C1074">
        <v>153.61699999999999</v>
      </c>
    </row>
    <row r="1075" spans="1:3" x14ac:dyDescent="0.25">
      <c r="A1075">
        <v>45.375999999999998</v>
      </c>
      <c r="B1075">
        <v>40.6158</v>
      </c>
      <c r="C1075">
        <v>154.3073</v>
      </c>
    </row>
    <row r="1076" spans="1:3" x14ac:dyDescent="0.25">
      <c r="A1076">
        <v>45.408999999999999</v>
      </c>
      <c r="B1076">
        <v>41.309600000000003</v>
      </c>
      <c r="C1076">
        <v>156.0763</v>
      </c>
    </row>
    <row r="1077" spans="1:3" x14ac:dyDescent="0.25">
      <c r="A1077">
        <v>45.442</v>
      </c>
      <c r="B1077">
        <v>37.065399999999997</v>
      </c>
      <c r="C1077">
        <v>155.9247</v>
      </c>
    </row>
    <row r="1078" spans="1:3" x14ac:dyDescent="0.25">
      <c r="A1078">
        <v>45.475000000000001</v>
      </c>
      <c r="B1078">
        <v>35.015900000000002</v>
      </c>
      <c r="C1078">
        <v>157.46279999999999</v>
      </c>
    </row>
    <row r="1079" spans="1:3" x14ac:dyDescent="0.25">
      <c r="A1079">
        <v>45.508000000000003</v>
      </c>
      <c r="B1079">
        <v>42.000100000000003</v>
      </c>
      <c r="C1079">
        <v>155.6841</v>
      </c>
    </row>
    <row r="1080" spans="1:3" x14ac:dyDescent="0.25">
      <c r="A1080">
        <v>45.540999999999997</v>
      </c>
      <c r="B1080">
        <v>39.218400000000003</v>
      </c>
      <c r="C1080">
        <v>155.31809999999999</v>
      </c>
    </row>
    <row r="1081" spans="1:3" x14ac:dyDescent="0.25">
      <c r="A1081">
        <v>45.573999999999998</v>
      </c>
      <c r="B1081">
        <v>40.176600000000001</v>
      </c>
      <c r="C1081">
        <v>159.8562</v>
      </c>
    </row>
    <row r="1082" spans="1:3" x14ac:dyDescent="0.25">
      <c r="A1082">
        <v>45.606999999999999</v>
      </c>
      <c r="B1082">
        <v>45.0002</v>
      </c>
      <c r="C1082">
        <v>160.60660000000001</v>
      </c>
    </row>
    <row r="1083" spans="1:3" x14ac:dyDescent="0.25">
      <c r="A1083">
        <v>45.64</v>
      </c>
      <c r="B1083">
        <v>45.93</v>
      </c>
      <c r="C1083">
        <v>156.6754</v>
      </c>
    </row>
    <row r="1084" spans="1:3" x14ac:dyDescent="0.25">
      <c r="A1084">
        <v>45.673000000000002</v>
      </c>
      <c r="B1084">
        <v>50.257599999999996</v>
      </c>
      <c r="C1084">
        <v>153.53469999999999</v>
      </c>
    </row>
    <row r="1085" spans="1:3" x14ac:dyDescent="0.25">
      <c r="A1085">
        <v>45.706000000000003</v>
      </c>
      <c r="B1085">
        <v>47.013300000000001</v>
      </c>
      <c r="C1085">
        <v>152.5342</v>
      </c>
    </row>
    <row r="1086" spans="1:3" x14ac:dyDescent="0.25">
      <c r="A1086">
        <v>45.738999999999997</v>
      </c>
      <c r="B1086">
        <v>36.668999999999997</v>
      </c>
      <c r="C1086">
        <v>154.33109999999999</v>
      </c>
    </row>
    <row r="1087" spans="1:3" x14ac:dyDescent="0.25">
      <c r="A1087">
        <v>45.771999999999998</v>
      </c>
      <c r="B1087">
        <v>40.066699999999997</v>
      </c>
      <c r="C1087">
        <v>156.0667</v>
      </c>
    </row>
    <row r="1088" spans="1:3" x14ac:dyDescent="0.25">
      <c r="A1088">
        <v>45.805</v>
      </c>
      <c r="B1088">
        <v>41.862200000000001</v>
      </c>
      <c r="C1088">
        <v>154.0658</v>
      </c>
    </row>
    <row r="1089" spans="1:3" x14ac:dyDescent="0.25">
      <c r="A1089">
        <v>45.838000000000001</v>
      </c>
      <c r="B1089">
        <v>36.000100000000003</v>
      </c>
      <c r="C1089">
        <v>155.33760000000001</v>
      </c>
    </row>
    <row r="1090" spans="1:3" x14ac:dyDescent="0.25">
      <c r="A1090">
        <v>45.871000000000002</v>
      </c>
      <c r="B1090">
        <v>43.019500000000001</v>
      </c>
      <c r="C1090">
        <v>156.59620000000001</v>
      </c>
    </row>
    <row r="1091" spans="1:3" x14ac:dyDescent="0.25">
      <c r="A1091">
        <v>45.904000000000003</v>
      </c>
      <c r="B1091">
        <v>44.911099999999998</v>
      </c>
      <c r="C1091">
        <v>155.93680000000001</v>
      </c>
    </row>
    <row r="1092" spans="1:3" x14ac:dyDescent="0.25">
      <c r="A1092">
        <v>45.936999999999998</v>
      </c>
      <c r="B1092">
        <v>38.469000000000001</v>
      </c>
      <c r="C1092">
        <v>155.59350000000001</v>
      </c>
    </row>
    <row r="1093" spans="1:3" x14ac:dyDescent="0.25">
      <c r="A1093">
        <v>45.97</v>
      </c>
      <c r="B1093">
        <v>41.346400000000003</v>
      </c>
      <c r="C1093">
        <v>155.40780000000001</v>
      </c>
    </row>
    <row r="1094" spans="1:3" x14ac:dyDescent="0.25">
      <c r="A1094">
        <v>46.003</v>
      </c>
      <c r="B1094">
        <v>41.182000000000002</v>
      </c>
      <c r="C1094">
        <v>156.53030000000001</v>
      </c>
    </row>
    <row r="1095" spans="1:3" x14ac:dyDescent="0.25">
      <c r="A1095">
        <v>46.036000000000001</v>
      </c>
      <c r="B1095">
        <v>39.880600000000001</v>
      </c>
      <c r="C1095">
        <v>154.11949999999999</v>
      </c>
    </row>
    <row r="1096" spans="1:3" x14ac:dyDescent="0.25">
      <c r="A1096">
        <v>46.069000000000003</v>
      </c>
      <c r="B1096">
        <v>36.353400000000001</v>
      </c>
      <c r="C1096">
        <v>152.47059999999999</v>
      </c>
    </row>
    <row r="1097" spans="1:3" x14ac:dyDescent="0.25">
      <c r="A1097">
        <v>46.101999999999997</v>
      </c>
      <c r="B1097">
        <v>31.8841</v>
      </c>
      <c r="C1097">
        <v>153.94200000000001</v>
      </c>
    </row>
    <row r="1098" spans="1:3" x14ac:dyDescent="0.25">
      <c r="A1098">
        <v>46.134999999999998</v>
      </c>
      <c r="B1098">
        <v>35.885800000000003</v>
      </c>
      <c r="C1098">
        <v>155.94290000000001</v>
      </c>
    </row>
    <row r="1099" spans="1:3" x14ac:dyDescent="0.25">
      <c r="A1099">
        <v>46.167999999999999</v>
      </c>
      <c r="B1099">
        <v>37.056399999999996</v>
      </c>
      <c r="C1099">
        <v>158.41560000000001</v>
      </c>
    </row>
    <row r="1100" spans="1:3" x14ac:dyDescent="0.25">
      <c r="A1100">
        <v>46.201000000000001</v>
      </c>
      <c r="B1100">
        <v>40.250799999999998</v>
      </c>
      <c r="C1100">
        <v>157.1662</v>
      </c>
    </row>
    <row r="1101" spans="1:3" x14ac:dyDescent="0.25">
      <c r="A1101">
        <v>46.234000000000002</v>
      </c>
      <c r="B1101">
        <v>39.327399999999997</v>
      </c>
      <c r="C1101">
        <v>155.89089999999999</v>
      </c>
    </row>
    <row r="1102" spans="1:3" x14ac:dyDescent="0.25">
      <c r="A1102">
        <v>46.267000000000003</v>
      </c>
      <c r="B1102">
        <v>38.199800000000003</v>
      </c>
      <c r="C1102">
        <v>156.58000000000001</v>
      </c>
    </row>
    <row r="1103" spans="1:3" x14ac:dyDescent="0.25">
      <c r="A1103">
        <v>46.3</v>
      </c>
      <c r="B1103">
        <v>38.791800000000002</v>
      </c>
      <c r="C1103">
        <v>153.5796</v>
      </c>
    </row>
    <row r="1104" spans="1:3" x14ac:dyDescent="0.25">
      <c r="A1104">
        <v>46.332999999999998</v>
      </c>
      <c r="B1104">
        <v>42.004600000000003</v>
      </c>
      <c r="C1104">
        <v>152</v>
      </c>
    </row>
    <row r="1105" spans="1:3" x14ac:dyDescent="0.25">
      <c r="A1105">
        <v>46.366</v>
      </c>
      <c r="B1105">
        <v>41.564399999999999</v>
      </c>
      <c r="C1105">
        <v>155.32050000000001</v>
      </c>
    </row>
    <row r="1106" spans="1:3" x14ac:dyDescent="0.25">
      <c r="A1106">
        <v>46.399000000000001</v>
      </c>
      <c r="B1106">
        <v>33.798400000000001</v>
      </c>
      <c r="C1106">
        <v>156.15129999999999</v>
      </c>
    </row>
    <row r="1107" spans="1:3" x14ac:dyDescent="0.25">
      <c r="A1107">
        <v>46.432000000000002</v>
      </c>
      <c r="B1107">
        <v>33.723199999999999</v>
      </c>
      <c r="C1107">
        <v>154.42570000000001</v>
      </c>
    </row>
    <row r="1108" spans="1:3" x14ac:dyDescent="0.25">
      <c r="A1108">
        <v>46.465000000000003</v>
      </c>
      <c r="B1108">
        <v>34.707900000000002</v>
      </c>
      <c r="C1108">
        <v>155.52440000000001</v>
      </c>
    </row>
    <row r="1109" spans="1:3" x14ac:dyDescent="0.25">
      <c r="A1109">
        <v>46.497999999999998</v>
      </c>
      <c r="B1109">
        <v>37.667499999999997</v>
      </c>
      <c r="C1109">
        <v>155</v>
      </c>
    </row>
    <row r="1110" spans="1:3" x14ac:dyDescent="0.25">
      <c r="A1110">
        <v>46.530999999999999</v>
      </c>
      <c r="B1110">
        <v>32.094000000000001</v>
      </c>
      <c r="C1110">
        <v>155.47649999999999</v>
      </c>
    </row>
    <row r="1111" spans="1:3" x14ac:dyDescent="0.25">
      <c r="A1111">
        <v>46.564</v>
      </c>
      <c r="B1111">
        <v>33.8157</v>
      </c>
      <c r="C1111">
        <v>154.5692</v>
      </c>
    </row>
    <row r="1112" spans="1:3" x14ac:dyDescent="0.25">
      <c r="A1112">
        <v>46.597000000000001</v>
      </c>
      <c r="B1112">
        <v>42.774000000000001</v>
      </c>
      <c r="C1112">
        <v>154.43219999999999</v>
      </c>
    </row>
    <row r="1113" spans="1:3" x14ac:dyDescent="0.25">
      <c r="A1113">
        <v>46.63</v>
      </c>
      <c r="B1113">
        <v>44.177599999999998</v>
      </c>
      <c r="C1113">
        <v>155.0444</v>
      </c>
    </row>
    <row r="1114" spans="1:3" x14ac:dyDescent="0.25">
      <c r="A1114">
        <v>46.662999999999997</v>
      </c>
      <c r="B1114">
        <v>40.000100000000003</v>
      </c>
      <c r="C1114">
        <v>154.47829999999999</v>
      </c>
    </row>
    <row r="1115" spans="1:3" x14ac:dyDescent="0.25">
      <c r="A1115">
        <v>46.695999999999998</v>
      </c>
      <c r="B1115">
        <v>38.0854</v>
      </c>
      <c r="C1115">
        <v>156.43610000000001</v>
      </c>
    </row>
    <row r="1116" spans="1:3" x14ac:dyDescent="0.25">
      <c r="A1116">
        <v>46.728999999999999</v>
      </c>
      <c r="B1116">
        <v>39.353999999999999</v>
      </c>
      <c r="C1116">
        <v>157.52090000000001</v>
      </c>
    </row>
    <row r="1117" spans="1:3" x14ac:dyDescent="0.25">
      <c r="A1117">
        <v>46.762</v>
      </c>
      <c r="B1117">
        <v>43.479700000000001</v>
      </c>
      <c r="C1117">
        <v>156.5205</v>
      </c>
    </row>
    <row r="1118" spans="1:3" x14ac:dyDescent="0.25">
      <c r="A1118">
        <v>46.795000000000002</v>
      </c>
      <c r="B1118">
        <v>43.040199999999999</v>
      </c>
      <c r="C1118">
        <v>154.56</v>
      </c>
    </row>
    <row r="1119" spans="1:3" x14ac:dyDescent="0.25">
      <c r="A1119">
        <v>46.828000000000003</v>
      </c>
      <c r="B1119">
        <v>39.117600000000003</v>
      </c>
      <c r="C1119">
        <v>153.96090000000001</v>
      </c>
    </row>
    <row r="1120" spans="1:3" x14ac:dyDescent="0.25">
      <c r="A1120">
        <v>46.860999999999997</v>
      </c>
      <c r="B1120">
        <v>35.519300000000001</v>
      </c>
      <c r="C1120">
        <v>155.96170000000001</v>
      </c>
    </row>
    <row r="1121" spans="1:3" x14ac:dyDescent="0.25">
      <c r="A1121">
        <v>46.893999999999998</v>
      </c>
      <c r="B1121">
        <v>36.9253</v>
      </c>
      <c r="C1121">
        <v>156.03739999999999</v>
      </c>
    </row>
    <row r="1122" spans="1:3" x14ac:dyDescent="0.25">
      <c r="A1122">
        <v>46.927</v>
      </c>
      <c r="B1122">
        <v>37.0732</v>
      </c>
      <c r="C1122">
        <v>154.03659999999999</v>
      </c>
    </row>
    <row r="1123" spans="1:3" x14ac:dyDescent="0.25">
      <c r="A1123">
        <v>46.96</v>
      </c>
      <c r="B1123">
        <v>36.928800000000003</v>
      </c>
      <c r="C1123">
        <v>156.85730000000001</v>
      </c>
    </row>
    <row r="1124" spans="1:3" x14ac:dyDescent="0.25">
      <c r="A1124">
        <v>46.993000000000002</v>
      </c>
      <c r="B1124">
        <v>35.139400000000002</v>
      </c>
      <c r="C1124">
        <v>159.5522</v>
      </c>
    </row>
    <row r="1125" spans="1:3" x14ac:dyDescent="0.25">
      <c r="A1125">
        <v>47.026000000000003</v>
      </c>
      <c r="B1125">
        <v>31.966200000000001</v>
      </c>
      <c r="C1125">
        <v>157.03399999999999</v>
      </c>
    </row>
    <row r="1126" spans="1:3" x14ac:dyDescent="0.25">
      <c r="A1126">
        <v>47.058999999999997</v>
      </c>
      <c r="B1126">
        <v>37.834699999999998</v>
      </c>
      <c r="C1126">
        <v>155.03309999999999</v>
      </c>
    </row>
    <row r="1127" spans="1:3" x14ac:dyDescent="0.25">
      <c r="A1127">
        <v>47.091999999999999</v>
      </c>
      <c r="B1127">
        <v>41.548499999999997</v>
      </c>
      <c r="C1127">
        <v>154</v>
      </c>
    </row>
    <row r="1128" spans="1:3" x14ac:dyDescent="0.25">
      <c r="A1128">
        <v>47.125</v>
      </c>
      <c r="B1128">
        <v>40.484499999999997</v>
      </c>
      <c r="C1128">
        <v>154</v>
      </c>
    </row>
    <row r="1129" spans="1:3" x14ac:dyDescent="0.25">
      <c r="A1129">
        <v>47.158000000000001</v>
      </c>
      <c r="B1129">
        <v>40.5154</v>
      </c>
      <c r="C1129">
        <v>155.45429999999999</v>
      </c>
    </row>
    <row r="1130" spans="1:3" x14ac:dyDescent="0.25">
      <c r="A1130">
        <v>47.191000000000003</v>
      </c>
      <c r="B1130">
        <v>38.0593</v>
      </c>
      <c r="C1130">
        <v>157</v>
      </c>
    </row>
    <row r="1131" spans="1:3" x14ac:dyDescent="0.25">
      <c r="A1131">
        <v>47.223999999999997</v>
      </c>
      <c r="B1131">
        <v>41.342100000000002</v>
      </c>
      <c r="C1131">
        <v>157</v>
      </c>
    </row>
    <row r="1132" spans="1:3" x14ac:dyDescent="0.25">
      <c r="A1132">
        <v>47.256999999999998</v>
      </c>
      <c r="B1132">
        <v>42.139499999999998</v>
      </c>
      <c r="C1132">
        <v>155.54179999999999</v>
      </c>
    </row>
    <row r="1133" spans="1:3" x14ac:dyDescent="0.25">
      <c r="A1133">
        <v>47.29</v>
      </c>
      <c r="B1133">
        <v>37.486600000000003</v>
      </c>
      <c r="C1133">
        <v>155.45949999999999</v>
      </c>
    </row>
    <row r="1134" spans="1:3" x14ac:dyDescent="0.25">
      <c r="A1134">
        <v>47.323</v>
      </c>
      <c r="B1134">
        <v>39.947899999999997</v>
      </c>
      <c r="C1134">
        <v>157</v>
      </c>
    </row>
    <row r="1135" spans="1:3" x14ac:dyDescent="0.25">
      <c r="A1135">
        <v>47.356000000000002</v>
      </c>
      <c r="B1135">
        <v>42.000100000000003</v>
      </c>
      <c r="C1135">
        <v>157.97479999999999</v>
      </c>
    </row>
    <row r="1136" spans="1:3" x14ac:dyDescent="0.25">
      <c r="A1136">
        <v>47.389000000000003</v>
      </c>
      <c r="B1136">
        <v>47.847499999999997</v>
      </c>
      <c r="C1136">
        <v>156.56059999999999</v>
      </c>
    </row>
    <row r="1137" spans="1:3" x14ac:dyDescent="0.25">
      <c r="A1137">
        <v>47.421999999999997</v>
      </c>
      <c r="B1137">
        <v>40.332799999999999</v>
      </c>
      <c r="C1137">
        <v>156.92869999999999</v>
      </c>
    </row>
    <row r="1138" spans="1:3" x14ac:dyDescent="0.25">
      <c r="A1138">
        <v>47.454999999999998</v>
      </c>
      <c r="B1138">
        <v>31.8627</v>
      </c>
      <c r="C1138">
        <v>160</v>
      </c>
    </row>
    <row r="1139" spans="1:3" x14ac:dyDescent="0.25">
      <c r="A1139">
        <v>47.488</v>
      </c>
      <c r="B1139">
        <v>36.044199999999996</v>
      </c>
      <c r="C1139">
        <v>157.55510000000001</v>
      </c>
    </row>
    <row r="1140" spans="1:3" x14ac:dyDescent="0.25">
      <c r="A1140">
        <v>47.521000000000001</v>
      </c>
      <c r="B1140">
        <v>43.788600000000002</v>
      </c>
      <c r="C1140">
        <v>155.97890000000001</v>
      </c>
    </row>
    <row r="1141" spans="1:3" x14ac:dyDescent="0.25">
      <c r="A1141">
        <v>47.554000000000002</v>
      </c>
      <c r="B1141">
        <v>47.631999999999998</v>
      </c>
      <c r="C1141">
        <v>157</v>
      </c>
    </row>
    <row r="1142" spans="1:3" x14ac:dyDescent="0.25">
      <c r="A1142">
        <v>47.587000000000003</v>
      </c>
      <c r="B1142">
        <v>39.039000000000001</v>
      </c>
      <c r="C1142">
        <v>157</v>
      </c>
    </row>
    <row r="1143" spans="1:3" x14ac:dyDescent="0.25">
      <c r="A1143">
        <v>47.62</v>
      </c>
      <c r="B1143">
        <v>36.018700000000003</v>
      </c>
      <c r="C1143">
        <v>156.5093</v>
      </c>
    </row>
    <row r="1144" spans="1:3" x14ac:dyDescent="0.25">
      <c r="A1144">
        <v>47.652999999999999</v>
      </c>
      <c r="B1144">
        <v>33.526600000000002</v>
      </c>
      <c r="C1144">
        <v>156</v>
      </c>
    </row>
    <row r="1145" spans="1:3" x14ac:dyDescent="0.25">
      <c r="A1145">
        <v>47.686</v>
      </c>
      <c r="B1145">
        <v>39.374000000000002</v>
      </c>
      <c r="C1145">
        <v>156</v>
      </c>
    </row>
    <row r="1146" spans="1:3" x14ac:dyDescent="0.25">
      <c r="A1146">
        <v>47.719000000000001</v>
      </c>
      <c r="B1146">
        <v>43.555999999999997</v>
      </c>
      <c r="C1146">
        <v>155.01599999999999</v>
      </c>
    </row>
    <row r="1147" spans="1:3" x14ac:dyDescent="0.25">
      <c r="A1147">
        <v>47.752000000000002</v>
      </c>
      <c r="B1147">
        <v>40.492600000000003</v>
      </c>
      <c r="C1147">
        <v>153.5076</v>
      </c>
    </row>
    <row r="1148" spans="1:3" x14ac:dyDescent="0.25">
      <c r="A1148">
        <v>47.784999999999997</v>
      </c>
      <c r="B1148">
        <v>44.450400000000002</v>
      </c>
      <c r="C1148">
        <v>152.50710000000001</v>
      </c>
    </row>
    <row r="1149" spans="1:3" x14ac:dyDescent="0.25">
      <c r="A1149">
        <v>47.817999999999998</v>
      </c>
      <c r="B1149">
        <v>36.653599999999997</v>
      </c>
      <c r="C1149">
        <v>154.4666</v>
      </c>
    </row>
    <row r="1150" spans="1:3" x14ac:dyDescent="0.25">
      <c r="A1150">
        <v>47.850999999999999</v>
      </c>
      <c r="B1150">
        <v>34.381599999999999</v>
      </c>
      <c r="C1150">
        <v>156.50630000000001</v>
      </c>
    </row>
    <row r="1151" spans="1:3" x14ac:dyDescent="0.25">
      <c r="A1151">
        <v>47.884</v>
      </c>
      <c r="B1151">
        <v>43.506</v>
      </c>
      <c r="C1151">
        <v>156</v>
      </c>
    </row>
    <row r="1152" spans="1:3" x14ac:dyDescent="0.25">
      <c r="A1152">
        <v>47.917000000000002</v>
      </c>
      <c r="B1152">
        <v>39.537700000000001</v>
      </c>
      <c r="C1152">
        <v>156.49469999999999</v>
      </c>
    </row>
    <row r="1153" spans="1:3" x14ac:dyDescent="0.25">
      <c r="A1153">
        <v>47.95</v>
      </c>
      <c r="B1153">
        <v>35.505099999999999</v>
      </c>
      <c r="C1153">
        <v>157.99019999999999</v>
      </c>
    </row>
    <row r="1154" spans="1:3" x14ac:dyDescent="0.25">
      <c r="A1154">
        <v>47.982999999999997</v>
      </c>
      <c r="B1154">
        <v>39.459600000000002</v>
      </c>
      <c r="C1154">
        <v>157.018</v>
      </c>
    </row>
    <row r="1155" spans="1:3" x14ac:dyDescent="0.25">
      <c r="A1155">
        <v>48.015999999999998</v>
      </c>
      <c r="B1155">
        <v>37.057099999999998</v>
      </c>
      <c r="C1155">
        <v>155.49590000000001</v>
      </c>
    </row>
    <row r="1156" spans="1:3" x14ac:dyDescent="0.25">
      <c r="A1156">
        <v>48.048999999999999</v>
      </c>
      <c r="B1156">
        <v>36.949199999999998</v>
      </c>
      <c r="C1156">
        <v>156</v>
      </c>
    </row>
    <row r="1157" spans="1:3" x14ac:dyDescent="0.25">
      <c r="A1157">
        <v>48.082000000000001</v>
      </c>
      <c r="B1157">
        <v>39.032200000000003</v>
      </c>
      <c r="C1157">
        <v>154.50960000000001</v>
      </c>
    </row>
    <row r="1158" spans="1:3" x14ac:dyDescent="0.25">
      <c r="A1158">
        <v>48.115000000000002</v>
      </c>
      <c r="B1158">
        <v>37.978000000000002</v>
      </c>
      <c r="C1158">
        <v>152.00550000000001</v>
      </c>
    </row>
    <row r="1159" spans="1:3" x14ac:dyDescent="0.25">
      <c r="A1159">
        <v>48.148000000000003</v>
      </c>
      <c r="B1159">
        <v>38.018799999999999</v>
      </c>
      <c r="C1159">
        <v>153.48830000000001</v>
      </c>
    </row>
    <row r="1160" spans="1:3" x14ac:dyDescent="0.25">
      <c r="A1160">
        <v>48.180999999999997</v>
      </c>
      <c r="B1160">
        <v>35.9925</v>
      </c>
      <c r="C1160">
        <v>155.00380000000001</v>
      </c>
    </row>
    <row r="1161" spans="1:3" x14ac:dyDescent="0.25">
      <c r="A1161">
        <v>48.213999999999999</v>
      </c>
      <c r="B1161">
        <v>31.020600000000002</v>
      </c>
      <c r="C1161">
        <v>153.50149999999999</v>
      </c>
    </row>
    <row r="1162" spans="1:3" x14ac:dyDescent="0.25">
      <c r="A1162">
        <v>48.247</v>
      </c>
      <c r="B1162">
        <v>30.486699999999999</v>
      </c>
      <c r="C1162">
        <v>153</v>
      </c>
    </row>
    <row r="1163" spans="1:3" x14ac:dyDescent="0.25">
      <c r="A1163">
        <v>48.28</v>
      </c>
      <c r="B1163">
        <v>44.491199999999999</v>
      </c>
      <c r="C1163">
        <v>153.99879999999999</v>
      </c>
    </row>
    <row r="1164" spans="1:3" x14ac:dyDescent="0.25">
      <c r="A1164">
        <v>48.313000000000002</v>
      </c>
      <c r="B1164">
        <v>46.002099999999999</v>
      </c>
      <c r="C1164">
        <v>155</v>
      </c>
    </row>
    <row r="1165" spans="1:3" x14ac:dyDescent="0.25">
      <c r="A1165">
        <v>48.345999999999997</v>
      </c>
      <c r="B1165">
        <v>41.000700000000002</v>
      </c>
      <c r="C1165">
        <v>154.49969999999999</v>
      </c>
    </row>
    <row r="1166" spans="1:3" x14ac:dyDescent="0.25">
      <c r="A1166">
        <v>48.378999999999998</v>
      </c>
      <c r="B1166">
        <v>39.997300000000003</v>
      </c>
      <c r="C1166">
        <v>155.00139999999999</v>
      </c>
    </row>
    <row r="1167" spans="1:3" x14ac:dyDescent="0.25">
      <c r="A1167">
        <v>48.411999999999999</v>
      </c>
      <c r="B1167">
        <v>40.0047</v>
      </c>
      <c r="C1167">
        <v>155.49889999999999</v>
      </c>
    </row>
    <row r="1168" spans="1:3" x14ac:dyDescent="0.25">
      <c r="A1168">
        <v>48.445</v>
      </c>
      <c r="B1168">
        <v>36.984400000000001</v>
      </c>
      <c r="C1168">
        <v>155.5016</v>
      </c>
    </row>
    <row r="1169" spans="1:3" x14ac:dyDescent="0.25">
      <c r="A1169">
        <v>48.478000000000002</v>
      </c>
      <c r="B1169">
        <v>36.016199999999998</v>
      </c>
      <c r="C1169">
        <v>157.506</v>
      </c>
    </row>
    <row r="1170" spans="1:3" x14ac:dyDescent="0.25">
      <c r="A1170">
        <v>48.511000000000003</v>
      </c>
      <c r="B1170">
        <v>47.5304</v>
      </c>
      <c r="C1170">
        <v>156.9897</v>
      </c>
    </row>
    <row r="1171" spans="1:3" x14ac:dyDescent="0.25">
      <c r="A1171">
        <v>48.543999999999997</v>
      </c>
      <c r="B1171">
        <v>46.453299999999999</v>
      </c>
      <c r="C1171">
        <v>155</v>
      </c>
    </row>
    <row r="1172" spans="1:3" x14ac:dyDescent="0.25">
      <c r="A1172">
        <v>48.576999999999998</v>
      </c>
      <c r="B1172">
        <v>38.503300000000003</v>
      </c>
      <c r="C1172">
        <v>152.48410000000001</v>
      </c>
    </row>
    <row r="1173" spans="1:3" x14ac:dyDescent="0.25">
      <c r="A1173">
        <v>48.61</v>
      </c>
      <c r="B1173">
        <v>41.014600000000002</v>
      </c>
      <c r="C1173">
        <v>153.52539999999999</v>
      </c>
    </row>
    <row r="1174" spans="1:3" x14ac:dyDescent="0.25">
      <c r="A1174">
        <v>48.643000000000001</v>
      </c>
      <c r="B1174">
        <v>43.504199999999997</v>
      </c>
      <c r="C1174">
        <v>154.9838</v>
      </c>
    </row>
    <row r="1175" spans="1:3" x14ac:dyDescent="0.25">
      <c r="A1175">
        <v>48.676000000000002</v>
      </c>
      <c r="B1175">
        <v>39.459699999999998</v>
      </c>
      <c r="C1175">
        <v>152.49549999999999</v>
      </c>
    </row>
    <row r="1176" spans="1:3" x14ac:dyDescent="0.25">
      <c r="A1176">
        <v>48.709000000000003</v>
      </c>
      <c r="B1176">
        <v>36.01</v>
      </c>
      <c r="C1176">
        <v>152.50489999999999</v>
      </c>
    </row>
    <row r="1177" spans="1:3" x14ac:dyDescent="0.25">
      <c r="A1177">
        <v>48.741999999999997</v>
      </c>
      <c r="B1177">
        <v>34.473300000000002</v>
      </c>
      <c r="C1177">
        <v>154.51609999999999</v>
      </c>
    </row>
    <row r="1178" spans="1:3" x14ac:dyDescent="0.25">
      <c r="A1178">
        <v>48.774999999999999</v>
      </c>
      <c r="B1178">
        <v>36.552300000000002</v>
      </c>
      <c r="C1178">
        <v>153.471</v>
      </c>
    </row>
    <row r="1179" spans="1:3" x14ac:dyDescent="0.25">
      <c r="A1179">
        <v>48.808</v>
      </c>
      <c r="B1179">
        <v>37.962800000000001</v>
      </c>
      <c r="C1179">
        <v>153.0249</v>
      </c>
    </row>
    <row r="1180" spans="1:3" x14ac:dyDescent="0.25">
      <c r="A1180">
        <v>48.841000000000001</v>
      </c>
      <c r="B1180">
        <v>33.986800000000002</v>
      </c>
      <c r="C1180">
        <v>156.01329999999999</v>
      </c>
    </row>
    <row r="1181" spans="1:3" x14ac:dyDescent="0.25">
      <c r="A1181">
        <v>48.874000000000002</v>
      </c>
      <c r="B1181">
        <v>34.5214</v>
      </c>
      <c r="C1181">
        <v>154.9716</v>
      </c>
    </row>
    <row r="1182" spans="1:3" x14ac:dyDescent="0.25">
      <c r="A1182">
        <v>48.906999999999996</v>
      </c>
      <c r="B1182">
        <v>33.97</v>
      </c>
      <c r="C1182">
        <v>154.01509999999999</v>
      </c>
    </row>
    <row r="1183" spans="1:3" x14ac:dyDescent="0.25">
      <c r="A1183">
        <v>48.94</v>
      </c>
      <c r="B1183">
        <v>34.539900000000003</v>
      </c>
      <c r="C1183">
        <v>157.03190000000001</v>
      </c>
    </row>
    <row r="1184" spans="1:3" x14ac:dyDescent="0.25">
      <c r="A1184">
        <v>48.972999999999999</v>
      </c>
      <c r="B1184">
        <v>39.542099999999998</v>
      </c>
      <c r="C1184">
        <v>155.9496</v>
      </c>
    </row>
    <row r="1185" spans="1:3" x14ac:dyDescent="0.25">
      <c r="A1185">
        <v>49.006</v>
      </c>
      <c r="B1185">
        <v>39.964799999999997</v>
      </c>
      <c r="C1185">
        <v>152.49119999999999</v>
      </c>
    </row>
    <row r="1186" spans="1:3" x14ac:dyDescent="0.25">
      <c r="A1186">
        <v>49.039000000000001</v>
      </c>
      <c r="B1186">
        <v>42.583500000000001</v>
      </c>
      <c r="C1186">
        <v>152.5093</v>
      </c>
    </row>
    <row r="1187" spans="1:3" x14ac:dyDescent="0.25">
      <c r="A1187">
        <v>49.072000000000003</v>
      </c>
      <c r="B1187">
        <v>41.903199999999998</v>
      </c>
      <c r="C1187">
        <v>156.0582</v>
      </c>
    </row>
    <row r="1188" spans="1:3" x14ac:dyDescent="0.25">
      <c r="A1188">
        <v>49.104999999999997</v>
      </c>
      <c r="B1188">
        <v>35.979900000000001</v>
      </c>
      <c r="C1188">
        <v>156.4494</v>
      </c>
    </row>
    <row r="1189" spans="1:3" x14ac:dyDescent="0.25">
      <c r="A1189">
        <v>49.137999999999998</v>
      </c>
      <c r="B1189">
        <v>32.957799999999999</v>
      </c>
      <c r="C1189">
        <v>152.4683</v>
      </c>
    </row>
    <row r="1190" spans="1:3" x14ac:dyDescent="0.25">
      <c r="A1190">
        <v>49.170999999999999</v>
      </c>
      <c r="B1190">
        <v>27.423100000000002</v>
      </c>
      <c r="C1190">
        <v>155.08799999999999</v>
      </c>
    </row>
    <row r="1191" spans="1:3" x14ac:dyDescent="0.25">
      <c r="A1191">
        <v>49.204000000000001</v>
      </c>
      <c r="B1191">
        <v>27.580100000000002</v>
      </c>
      <c r="C1191">
        <v>155.9314</v>
      </c>
    </row>
    <row r="1192" spans="1:3" x14ac:dyDescent="0.25">
      <c r="A1192">
        <v>49.237000000000002</v>
      </c>
      <c r="B1192">
        <v>35.095100000000002</v>
      </c>
      <c r="C1192">
        <v>152.4881</v>
      </c>
    </row>
    <row r="1193" spans="1:3" x14ac:dyDescent="0.25">
      <c r="A1193">
        <v>49.27</v>
      </c>
      <c r="B1193">
        <v>35.414000000000001</v>
      </c>
      <c r="C1193">
        <v>153.02459999999999</v>
      </c>
    </row>
    <row r="1194" spans="1:3" x14ac:dyDescent="0.25">
      <c r="A1194">
        <v>49.302999999999997</v>
      </c>
      <c r="B1194">
        <v>32.000100000000003</v>
      </c>
      <c r="C1194">
        <v>154</v>
      </c>
    </row>
    <row r="1195" spans="1:3" x14ac:dyDescent="0.25">
      <c r="A1195">
        <v>49.335999999999999</v>
      </c>
      <c r="B1195">
        <v>30.460599999999999</v>
      </c>
      <c r="C1195">
        <v>154.51320000000001</v>
      </c>
    </row>
    <row r="1196" spans="1:3" x14ac:dyDescent="0.25">
      <c r="A1196">
        <v>49.369</v>
      </c>
      <c r="B1196">
        <v>40.813000000000002</v>
      </c>
      <c r="C1196">
        <v>153.45920000000001</v>
      </c>
    </row>
    <row r="1197" spans="1:3" x14ac:dyDescent="0.25">
      <c r="A1197">
        <v>49.402000000000001</v>
      </c>
      <c r="B1197">
        <v>47.373800000000003</v>
      </c>
      <c r="C1197">
        <v>154.5702</v>
      </c>
    </row>
    <row r="1198" spans="1:3" x14ac:dyDescent="0.25">
      <c r="A1198">
        <v>49.435000000000002</v>
      </c>
      <c r="B1198">
        <v>38.884399999999999</v>
      </c>
      <c r="C1198">
        <v>155.97110000000001</v>
      </c>
    </row>
    <row r="1199" spans="1:3" x14ac:dyDescent="0.25">
      <c r="A1199">
        <v>49.468000000000004</v>
      </c>
      <c r="B1199">
        <v>36.544800000000002</v>
      </c>
      <c r="C1199">
        <v>156.02979999999999</v>
      </c>
    </row>
    <row r="1200" spans="1:3" x14ac:dyDescent="0.25">
      <c r="A1200">
        <v>49.500999999999998</v>
      </c>
      <c r="B1200">
        <v>36.9694</v>
      </c>
      <c r="C1200">
        <v>154.93870000000001</v>
      </c>
    </row>
    <row r="1201" spans="1:3" x14ac:dyDescent="0.25">
      <c r="A1201">
        <v>49.533999999999999</v>
      </c>
      <c r="B1201">
        <v>36.515900000000002</v>
      </c>
      <c r="C1201">
        <v>155.06309999999999</v>
      </c>
    </row>
    <row r="1202" spans="1:3" x14ac:dyDescent="0.25">
      <c r="A1202">
        <v>49.567</v>
      </c>
      <c r="B1202">
        <v>39.064999999999998</v>
      </c>
      <c r="C1202">
        <v>153.90280000000001</v>
      </c>
    </row>
    <row r="1203" spans="1:3" x14ac:dyDescent="0.25">
      <c r="A1203">
        <v>49.6</v>
      </c>
      <c r="B1203">
        <v>35.317100000000003</v>
      </c>
      <c r="C1203">
        <v>153.58320000000001</v>
      </c>
    </row>
    <row r="1204" spans="1:3" x14ac:dyDescent="0.25">
      <c r="A1204">
        <v>49.633000000000003</v>
      </c>
      <c r="B1204">
        <v>27.928799999999999</v>
      </c>
      <c r="C1204">
        <v>154.44839999999999</v>
      </c>
    </row>
    <row r="1205" spans="1:3" x14ac:dyDescent="0.25">
      <c r="A1205">
        <v>49.665999999999997</v>
      </c>
      <c r="B1205">
        <v>28.5871</v>
      </c>
      <c r="C1205">
        <v>153</v>
      </c>
    </row>
    <row r="1206" spans="1:3" x14ac:dyDescent="0.25">
      <c r="A1206">
        <v>49.698999999999998</v>
      </c>
      <c r="B1206">
        <v>33.589300000000001</v>
      </c>
      <c r="C1206">
        <v>153</v>
      </c>
    </row>
    <row r="1207" spans="1:3" x14ac:dyDescent="0.25">
      <c r="A1207">
        <v>49.731999999999999</v>
      </c>
      <c r="B1207">
        <v>34.445300000000003</v>
      </c>
      <c r="C1207">
        <v>154.03649999999999</v>
      </c>
    </row>
    <row r="1208" spans="1:3" x14ac:dyDescent="0.25">
      <c r="A1208">
        <v>49.765000000000001</v>
      </c>
      <c r="B1208">
        <v>34.037500000000001</v>
      </c>
      <c r="C1208">
        <v>156.03739999999999</v>
      </c>
    </row>
    <row r="1209" spans="1:3" x14ac:dyDescent="0.25">
      <c r="A1209">
        <v>49.798000000000002</v>
      </c>
      <c r="B1209">
        <v>35.000100000000003</v>
      </c>
      <c r="C1209">
        <v>153.8852</v>
      </c>
    </row>
    <row r="1210" spans="1:3" x14ac:dyDescent="0.25">
      <c r="A1210">
        <v>49.831000000000003</v>
      </c>
      <c r="B1210">
        <v>35.5197</v>
      </c>
      <c r="C1210">
        <v>153.07830000000001</v>
      </c>
    </row>
    <row r="1211" spans="1:3" x14ac:dyDescent="0.25">
      <c r="A1211">
        <v>49.863999999999997</v>
      </c>
      <c r="B1211">
        <v>36.000100000000003</v>
      </c>
      <c r="C1211">
        <v>155</v>
      </c>
    </row>
    <row r="1212" spans="1:3" x14ac:dyDescent="0.25">
      <c r="A1212">
        <v>49.896999999999998</v>
      </c>
      <c r="B1212">
        <v>41.724899999999998</v>
      </c>
      <c r="C1212">
        <v>155</v>
      </c>
    </row>
    <row r="1213" spans="1:3" x14ac:dyDescent="0.25">
      <c r="A1213">
        <v>49.93</v>
      </c>
      <c r="B1213">
        <v>40.228900000000003</v>
      </c>
      <c r="C1213">
        <v>154.47919999999999</v>
      </c>
    </row>
    <row r="1214" spans="1:3" x14ac:dyDescent="0.25">
      <c r="A1214">
        <v>49.963000000000001</v>
      </c>
      <c r="B1214">
        <v>36.6066</v>
      </c>
      <c r="C1214">
        <v>152.95740000000001</v>
      </c>
    </row>
    <row r="1215" spans="1:3" x14ac:dyDescent="0.25">
      <c r="A1215">
        <v>49.996000000000002</v>
      </c>
      <c r="B1215">
        <v>39.000100000000003</v>
      </c>
      <c r="C1215">
        <v>154.08690000000001</v>
      </c>
    </row>
    <row r="1216" spans="1:3" x14ac:dyDescent="0.25">
      <c r="A1216">
        <v>50.029000000000003</v>
      </c>
      <c r="B1216">
        <v>35.867100000000001</v>
      </c>
      <c r="C1216">
        <v>154.43350000000001</v>
      </c>
    </row>
    <row r="1217" spans="1:3" x14ac:dyDescent="0.25">
      <c r="A1217">
        <v>50.061999999999998</v>
      </c>
      <c r="B1217">
        <v>33.000100000000003</v>
      </c>
      <c r="C1217">
        <v>154.04519999999999</v>
      </c>
    </row>
    <row r="1218" spans="1:3" x14ac:dyDescent="0.25">
      <c r="A1218">
        <v>50.094999999999999</v>
      </c>
      <c r="B1218">
        <v>40.322600000000001</v>
      </c>
      <c r="C1218">
        <v>154.477</v>
      </c>
    </row>
    <row r="1219" spans="1:3" x14ac:dyDescent="0.25">
      <c r="A1219">
        <v>50.128</v>
      </c>
      <c r="B1219">
        <v>36.530799999999999</v>
      </c>
      <c r="C1219">
        <v>155.57040000000001</v>
      </c>
    </row>
    <row r="1220" spans="1:3" x14ac:dyDescent="0.25">
      <c r="A1220">
        <v>50.161000000000001</v>
      </c>
      <c r="B1220">
        <v>28.047899999999998</v>
      </c>
      <c r="C1220">
        <v>153.33269999999999</v>
      </c>
    </row>
    <row r="1221" spans="1:3" x14ac:dyDescent="0.25">
      <c r="A1221">
        <v>50.194000000000003</v>
      </c>
      <c r="B1221">
        <v>35.292200000000001</v>
      </c>
      <c r="C1221">
        <v>151.57300000000001</v>
      </c>
    </row>
    <row r="1222" spans="1:3" x14ac:dyDescent="0.25">
      <c r="A1222">
        <v>50.226999999999997</v>
      </c>
      <c r="B1222">
        <v>39.950600000000001</v>
      </c>
      <c r="C1222">
        <v>151.42570000000001</v>
      </c>
    </row>
    <row r="1223" spans="1:3" x14ac:dyDescent="0.25">
      <c r="A1223">
        <v>50.26</v>
      </c>
      <c r="B1223">
        <v>35.8489</v>
      </c>
      <c r="C1223">
        <v>153.15119999999999</v>
      </c>
    </row>
    <row r="1224" spans="1:3" x14ac:dyDescent="0.25">
      <c r="A1224">
        <v>50.292999999999999</v>
      </c>
      <c r="B1224">
        <v>39.833399999999997</v>
      </c>
      <c r="C1224">
        <v>157.0513</v>
      </c>
    </row>
    <row r="1225" spans="1:3" x14ac:dyDescent="0.25">
      <c r="A1225">
        <v>50.326000000000001</v>
      </c>
      <c r="B1225">
        <v>37.056899999999999</v>
      </c>
      <c r="C1225">
        <v>156.42179999999999</v>
      </c>
    </row>
    <row r="1226" spans="1:3" x14ac:dyDescent="0.25">
      <c r="A1226">
        <v>50.359000000000002</v>
      </c>
      <c r="B1226">
        <v>28.473600000000001</v>
      </c>
      <c r="C1226">
        <v>157.10599999999999</v>
      </c>
    </row>
    <row r="1227" spans="1:3" x14ac:dyDescent="0.25">
      <c r="A1227">
        <v>50.392000000000003</v>
      </c>
      <c r="B1227">
        <v>39.065899999999999</v>
      </c>
      <c r="C1227">
        <v>157.9461</v>
      </c>
    </row>
    <row r="1228" spans="1:3" x14ac:dyDescent="0.25">
      <c r="A1228">
        <v>50.424999999999997</v>
      </c>
      <c r="B1228">
        <v>34.233699999999999</v>
      </c>
      <c r="C1228">
        <v>157</v>
      </c>
    </row>
    <row r="1229" spans="1:3" x14ac:dyDescent="0.25">
      <c r="A1229">
        <v>50.457999999999998</v>
      </c>
      <c r="B1229">
        <v>29.445</v>
      </c>
      <c r="C1229">
        <v>154.8888</v>
      </c>
    </row>
    <row r="1230" spans="1:3" x14ac:dyDescent="0.25">
      <c r="A1230">
        <v>50.491</v>
      </c>
      <c r="B1230">
        <v>34.8872</v>
      </c>
      <c r="C1230">
        <v>154.5847</v>
      </c>
    </row>
    <row r="1231" spans="1:3" x14ac:dyDescent="0.25">
      <c r="A1231">
        <v>50.524000000000001</v>
      </c>
      <c r="B1231">
        <v>35.114800000000002</v>
      </c>
      <c r="C1231">
        <v>154.41399999999999</v>
      </c>
    </row>
    <row r="1232" spans="1:3" x14ac:dyDescent="0.25">
      <c r="A1232">
        <v>50.557000000000002</v>
      </c>
      <c r="B1232">
        <v>40.174799999999998</v>
      </c>
      <c r="C1232">
        <v>154.0582</v>
      </c>
    </row>
    <row r="1233" spans="1:3" x14ac:dyDescent="0.25">
      <c r="A1233">
        <v>50.59</v>
      </c>
      <c r="B1233">
        <v>37.175199999999997</v>
      </c>
      <c r="C1233">
        <v>154.47049999999999</v>
      </c>
    </row>
    <row r="1234" spans="1:3" x14ac:dyDescent="0.25">
      <c r="A1234">
        <v>50.622999999999998</v>
      </c>
      <c r="B1234">
        <v>32.530099999999997</v>
      </c>
      <c r="C1234">
        <v>156.1199</v>
      </c>
    </row>
    <row r="1235" spans="1:3" x14ac:dyDescent="0.25">
      <c r="A1235">
        <v>50.655999999999999</v>
      </c>
      <c r="B1235">
        <v>37.243400000000001</v>
      </c>
      <c r="C1235">
        <v>159.0609</v>
      </c>
    </row>
    <row r="1236" spans="1:3" x14ac:dyDescent="0.25">
      <c r="A1236">
        <v>50.689</v>
      </c>
      <c r="B1236">
        <v>41.000100000000003</v>
      </c>
      <c r="C1236">
        <v>157.8766</v>
      </c>
    </row>
    <row r="1237" spans="1:3" x14ac:dyDescent="0.25">
      <c r="A1237">
        <v>50.722000000000001</v>
      </c>
      <c r="B1237">
        <v>43.120100000000001</v>
      </c>
      <c r="C1237">
        <v>157.59280000000001</v>
      </c>
    </row>
    <row r="1238" spans="1:3" x14ac:dyDescent="0.25">
      <c r="A1238">
        <v>50.755000000000003</v>
      </c>
      <c r="B1238">
        <v>42.342199999999998</v>
      </c>
      <c r="C1238">
        <v>159</v>
      </c>
    </row>
    <row r="1239" spans="1:3" x14ac:dyDescent="0.25">
      <c r="A1239">
        <v>50.787999999999997</v>
      </c>
      <c r="B1239">
        <v>42.660299999999999</v>
      </c>
      <c r="C1239">
        <v>161.12819999999999</v>
      </c>
    </row>
    <row r="1240" spans="1:3" x14ac:dyDescent="0.25">
      <c r="A1240">
        <v>50.820999999999998</v>
      </c>
      <c r="B1240">
        <v>46.065100000000001</v>
      </c>
      <c r="C1240">
        <v>161.40260000000001</v>
      </c>
    </row>
    <row r="1241" spans="1:3" x14ac:dyDescent="0.25">
      <c r="A1241">
        <v>50.853999999999999</v>
      </c>
      <c r="B1241">
        <v>42.204099999999997</v>
      </c>
      <c r="C1241">
        <v>161.59870000000001</v>
      </c>
    </row>
    <row r="1242" spans="1:3" x14ac:dyDescent="0.25">
      <c r="A1242">
        <v>50.887</v>
      </c>
      <c r="B1242">
        <v>40.666800000000002</v>
      </c>
      <c r="C1242">
        <v>160.86670000000001</v>
      </c>
    </row>
    <row r="1243" spans="1:3" x14ac:dyDescent="0.25">
      <c r="A1243">
        <v>50.92</v>
      </c>
      <c r="B1243">
        <v>36.061199999999999</v>
      </c>
      <c r="C1243">
        <v>157.9325</v>
      </c>
    </row>
    <row r="1244" spans="1:3" x14ac:dyDescent="0.25">
      <c r="A1244">
        <v>50.953000000000003</v>
      </c>
      <c r="B1244">
        <v>36.944699999999997</v>
      </c>
      <c r="C1244">
        <v>155.9316</v>
      </c>
    </row>
    <row r="1245" spans="1:3" x14ac:dyDescent="0.25">
      <c r="A1245">
        <v>50.985999999999997</v>
      </c>
      <c r="B1245">
        <v>31.7728</v>
      </c>
      <c r="C1245">
        <v>156.60390000000001</v>
      </c>
    </row>
    <row r="1246" spans="1:3" x14ac:dyDescent="0.25">
      <c r="A1246">
        <v>51.018999999999998</v>
      </c>
      <c r="B1246">
        <v>34.306699999999999</v>
      </c>
      <c r="C1246">
        <v>159.0702</v>
      </c>
    </row>
    <row r="1247" spans="1:3" x14ac:dyDescent="0.25">
      <c r="A1247">
        <v>51.052</v>
      </c>
      <c r="B1247">
        <v>44.464599999999997</v>
      </c>
      <c r="C1247">
        <v>157.858</v>
      </c>
    </row>
    <row r="1248" spans="1:3" x14ac:dyDescent="0.25">
      <c r="A1248">
        <v>51.085000000000001</v>
      </c>
      <c r="B1248">
        <v>46.143900000000002</v>
      </c>
      <c r="C1248">
        <v>154.9281</v>
      </c>
    </row>
    <row r="1249" spans="1:3" x14ac:dyDescent="0.25">
      <c r="A1249">
        <v>51.118000000000002</v>
      </c>
      <c r="B1249">
        <v>43.709200000000003</v>
      </c>
      <c r="C1249">
        <v>155.0728</v>
      </c>
    </row>
    <row r="1250" spans="1:3" x14ac:dyDescent="0.25">
      <c r="A1250">
        <v>51.151000000000003</v>
      </c>
      <c r="B1250">
        <v>40.536900000000003</v>
      </c>
      <c r="C1250">
        <v>159.2209</v>
      </c>
    </row>
    <row r="1251" spans="1:3" x14ac:dyDescent="0.25">
      <c r="A1251">
        <v>51.183999999999997</v>
      </c>
      <c r="B1251">
        <v>36.164999999999999</v>
      </c>
      <c r="C1251">
        <v>160.9256</v>
      </c>
    </row>
    <row r="1252" spans="1:3" x14ac:dyDescent="0.25">
      <c r="A1252">
        <v>51.216999999999999</v>
      </c>
      <c r="B1252">
        <v>40.065199999999997</v>
      </c>
      <c r="C1252">
        <v>155.6986</v>
      </c>
    </row>
    <row r="1253" spans="1:3" x14ac:dyDescent="0.25">
      <c r="A1253">
        <v>51.25</v>
      </c>
      <c r="B1253">
        <v>43.233400000000003</v>
      </c>
      <c r="C1253">
        <v>156.3049</v>
      </c>
    </row>
    <row r="1254" spans="1:3" x14ac:dyDescent="0.25">
      <c r="A1254">
        <v>51.283000000000001</v>
      </c>
      <c r="B1254">
        <v>45.3855</v>
      </c>
      <c r="C1254">
        <v>158.923</v>
      </c>
    </row>
    <row r="1255" spans="1:3" x14ac:dyDescent="0.25">
      <c r="A1255">
        <v>51.316000000000003</v>
      </c>
      <c r="B1255">
        <v>43.532499999999999</v>
      </c>
      <c r="C1255">
        <v>155.8441</v>
      </c>
    </row>
    <row r="1256" spans="1:3" x14ac:dyDescent="0.25">
      <c r="A1256">
        <v>51.348999999999997</v>
      </c>
      <c r="B1256">
        <v>36.921300000000002</v>
      </c>
      <c r="C1256">
        <v>154</v>
      </c>
    </row>
    <row r="1257" spans="1:3" x14ac:dyDescent="0.25">
      <c r="A1257">
        <v>51.381999999999998</v>
      </c>
      <c r="B1257">
        <v>44.637599999999999</v>
      </c>
      <c r="C1257">
        <v>153.46019999999999</v>
      </c>
    </row>
    <row r="1258" spans="1:3" x14ac:dyDescent="0.25">
      <c r="A1258">
        <v>51.414999999999999</v>
      </c>
      <c r="B1258">
        <v>42.8155</v>
      </c>
      <c r="C1258">
        <v>153.5403</v>
      </c>
    </row>
    <row r="1259" spans="1:3" x14ac:dyDescent="0.25">
      <c r="A1259">
        <v>51.448</v>
      </c>
      <c r="B1259">
        <v>39.325800000000001</v>
      </c>
      <c r="C1259">
        <v>155.0814</v>
      </c>
    </row>
    <row r="1260" spans="1:3" x14ac:dyDescent="0.25">
      <c r="A1260">
        <v>51.481000000000002</v>
      </c>
      <c r="B1260">
        <v>38.129800000000003</v>
      </c>
      <c r="C1260">
        <v>154.9177</v>
      </c>
    </row>
    <row r="1261" spans="1:3" x14ac:dyDescent="0.25">
      <c r="A1261">
        <v>51.514000000000003</v>
      </c>
      <c r="B1261">
        <v>37.791200000000003</v>
      </c>
      <c r="C1261">
        <v>153.45840000000001</v>
      </c>
    </row>
    <row r="1262" spans="1:3" x14ac:dyDescent="0.25">
      <c r="A1262">
        <v>51.546999999999997</v>
      </c>
      <c r="B1262">
        <v>36.122</v>
      </c>
      <c r="C1262">
        <v>152.458</v>
      </c>
    </row>
    <row r="1263" spans="1:3" x14ac:dyDescent="0.25">
      <c r="A1263">
        <v>51.58</v>
      </c>
      <c r="B1263">
        <v>34.169899999999998</v>
      </c>
      <c r="C1263">
        <v>155.7971</v>
      </c>
    </row>
    <row r="1264" spans="1:3" x14ac:dyDescent="0.25">
      <c r="A1264">
        <v>51.613</v>
      </c>
      <c r="B1264">
        <v>43.057600000000001</v>
      </c>
      <c r="C1264">
        <v>156.28559999999999</v>
      </c>
    </row>
    <row r="1265" spans="1:3" x14ac:dyDescent="0.25">
      <c r="A1265">
        <v>51.646000000000001</v>
      </c>
      <c r="B1265">
        <v>44.110300000000002</v>
      </c>
      <c r="C1265">
        <v>155.0866</v>
      </c>
    </row>
    <row r="1266" spans="1:3" x14ac:dyDescent="0.25">
      <c r="A1266">
        <v>51.679000000000002</v>
      </c>
      <c r="B1266">
        <v>43.806399999999996</v>
      </c>
      <c r="C1266">
        <v>157.08750000000001</v>
      </c>
    </row>
    <row r="1267" spans="1:3" x14ac:dyDescent="0.25">
      <c r="A1267">
        <v>51.712000000000003</v>
      </c>
      <c r="B1267">
        <v>43.190899999999999</v>
      </c>
      <c r="C1267">
        <v>154.73490000000001</v>
      </c>
    </row>
    <row r="1268" spans="1:3" x14ac:dyDescent="0.25">
      <c r="A1268">
        <v>51.744999999999997</v>
      </c>
      <c r="B1268">
        <v>36.187800000000003</v>
      </c>
      <c r="C1268">
        <v>154.72309999999999</v>
      </c>
    </row>
    <row r="1269" spans="1:3" x14ac:dyDescent="0.25">
      <c r="A1269">
        <v>51.777999999999999</v>
      </c>
      <c r="B1269">
        <v>41.7209</v>
      </c>
      <c r="C1269">
        <v>156.45500000000001</v>
      </c>
    </row>
    <row r="1270" spans="1:3" x14ac:dyDescent="0.25">
      <c r="A1270">
        <v>51.811</v>
      </c>
      <c r="B1270">
        <v>42.9998</v>
      </c>
      <c r="C1270">
        <v>154.36359999999999</v>
      </c>
    </row>
    <row r="1271" spans="1:3" x14ac:dyDescent="0.25">
      <c r="A1271">
        <v>51.844000000000001</v>
      </c>
      <c r="B1271">
        <v>46.7286</v>
      </c>
      <c r="C1271">
        <v>154.09129999999999</v>
      </c>
    </row>
    <row r="1272" spans="1:3" x14ac:dyDescent="0.25">
      <c r="A1272">
        <v>51.877000000000002</v>
      </c>
      <c r="B1272">
        <v>43.621699999999997</v>
      </c>
      <c r="C1272">
        <v>155</v>
      </c>
    </row>
    <row r="1273" spans="1:3" x14ac:dyDescent="0.25">
      <c r="A1273">
        <v>51.91</v>
      </c>
      <c r="B1273">
        <v>31.173400000000001</v>
      </c>
      <c r="C1273">
        <v>153.36000000000001</v>
      </c>
    </row>
    <row r="1274" spans="1:3" x14ac:dyDescent="0.25">
      <c r="A1274">
        <v>51.942999999999998</v>
      </c>
      <c r="B1274">
        <v>35.659500000000001</v>
      </c>
      <c r="C1274">
        <v>152.5471</v>
      </c>
    </row>
    <row r="1275" spans="1:3" x14ac:dyDescent="0.25">
      <c r="A1275">
        <v>51.975999999999999</v>
      </c>
      <c r="B1275">
        <v>44.7378</v>
      </c>
      <c r="C1275">
        <v>153</v>
      </c>
    </row>
    <row r="1276" spans="1:3" x14ac:dyDescent="0.25">
      <c r="A1276">
        <v>52.009</v>
      </c>
      <c r="B1276">
        <v>46.452199999999998</v>
      </c>
      <c r="C1276">
        <v>152.452</v>
      </c>
    </row>
    <row r="1277" spans="1:3" x14ac:dyDescent="0.25">
      <c r="A1277">
        <v>52.042000000000002</v>
      </c>
      <c r="B1277">
        <v>48.193800000000003</v>
      </c>
      <c r="C1277">
        <v>154.1936</v>
      </c>
    </row>
    <row r="1278" spans="1:3" x14ac:dyDescent="0.25">
      <c r="A1278">
        <v>52.075000000000003</v>
      </c>
      <c r="B1278">
        <v>43.414099999999998</v>
      </c>
      <c r="C1278">
        <v>156</v>
      </c>
    </row>
    <row r="1279" spans="1:3" x14ac:dyDescent="0.25">
      <c r="A1279">
        <v>52.107999999999997</v>
      </c>
      <c r="B1279">
        <v>38.549399999999999</v>
      </c>
      <c r="C1279">
        <v>155.45070000000001</v>
      </c>
    </row>
    <row r="1280" spans="1:3" x14ac:dyDescent="0.25">
      <c r="A1280">
        <v>52.140999999999998</v>
      </c>
      <c r="B1280">
        <v>42.848100000000002</v>
      </c>
      <c r="C1280">
        <v>154.4503</v>
      </c>
    </row>
    <row r="1281" spans="1:3" x14ac:dyDescent="0.25">
      <c r="A1281">
        <v>52.173999999999999</v>
      </c>
      <c r="B1281">
        <v>38.848300000000002</v>
      </c>
      <c r="C1281">
        <v>153.44990000000001</v>
      </c>
    </row>
    <row r="1282" spans="1:3" x14ac:dyDescent="0.25">
      <c r="A1282">
        <v>52.207000000000001</v>
      </c>
      <c r="B1282">
        <v>31.348400000000002</v>
      </c>
      <c r="C1282">
        <v>154.10120000000001</v>
      </c>
    </row>
    <row r="1283" spans="1:3" x14ac:dyDescent="0.25">
      <c r="A1283">
        <v>52.24</v>
      </c>
      <c r="B1283">
        <v>38.2652</v>
      </c>
      <c r="C1283">
        <v>155.55099999999999</v>
      </c>
    </row>
    <row r="1284" spans="1:3" x14ac:dyDescent="0.25">
      <c r="A1284">
        <v>52.273000000000003</v>
      </c>
      <c r="B1284">
        <v>40.5886</v>
      </c>
      <c r="C1284">
        <v>154.89709999999999</v>
      </c>
    </row>
    <row r="1285" spans="1:3" x14ac:dyDescent="0.25">
      <c r="A1285">
        <v>52.305999999999997</v>
      </c>
      <c r="B1285">
        <v>37.552</v>
      </c>
      <c r="C1285">
        <v>152.8963</v>
      </c>
    </row>
    <row r="1286" spans="1:3" x14ac:dyDescent="0.25">
      <c r="A1286">
        <v>52.338999999999999</v>
      </c>
      <c r="B1286">
        <v>38.000100000000003</v>
      </c>
      <c r="C1286">
        <v>153.1046</v>
      </c>
    </row>
    <row r="1287" spans="1:3" x14ac:dyDescent="0.25">
      <c r="A1287">
        <v>52.372</v>
      </c>
      <c r="B1287">
        <v>41.869300000000003</v>
      </c>
      <c r="C1287">
        <v>154.55279999999999</v>
      </c>
    </row>
    <row r="1288" spans="1:3" x14ac:dyDescent="0.25">
      <c r="A1288">
        <v>52.405000000000001</v>
      </c>
      <c r="B1288">
        <v>36.149299999999997</v>
      </c>
      <c r="C1288">
        <v>154.4468</v>
      </c>
    </row>
    <row r="1289" spans="1:3" x14ac:dyDescent="0.25">
      <c r="A1289">
        <v>52.438000000000002</v>
      </c>
      <c r="B1289">
        <v>33.429000000000002</v>
      </c>
      <c r="C1289">
        <v>155.10720000000001</v>
      </c>
    </row>
    <row r="1290" spans="1:3" x14ac:dyDescent="0.25">
      <c r="A1290">
        <v>52.470999999999997</v>
      </c>
      <c r="B1290">
        <v>43.648699999999998</v>
      </c>
      <c r="C1290">
        <v>153.78380000000001</v>
      </c>
    </row>
    <row r="1291" spans="1:3" x14ac:dyDescent="0.25">
      <c r="A1291">
        <v>52.503999999999998</v>
      </c>
      <c r="B1291">
        <v>46.227800000000002</v>
      </c>
      <c r="C1291">
        <v>153.10900000000001</v>
      </c>
    </row>
    <row r="1292" spans="1:3" x14ac:dyDescent="0.25">
      <c r="A1292">
        <v>52.536999999999999</v>
      </c>
      <c r="B1292">
        <v>42.3354</v>
      </c>
      <c r="C1292">
        <v>152.33529999999999</v>
      </c>
    </row>
    <row r="1293" spans="1:3" x14ac:dyDescent="0.25">
      <c r="A1293">
        <v>52.57</v>
      </c>
      <c r="B1293">
        <v>34.335999999999999</v>
      </c>
      <c r="C1293">
        <v>151.55539999999999</v>
      </c>
    </row>
    <row r="1294" spans="1:3" x14ac:dyDescent="0.25">
      <c r="A1294">
        <v>52.603000000000002</v>
      </c>
      <c r="B1294">
        <v>36.780999999999999</v>
      </c>
      <c r="C1294">
        <v>153.11160000000001</v>
      </c>
    </row>
    <row r="1295" spans="1:3" x14ac:dyDescent="0.25">
      <c r="A1295">
        <v>52.636000000000003</v>
      </c>
      <c r="B1295">
        <v>37.438000000000002</v>
      </c>
      <c r="C1295">
        <v>154.55619999999999</v>
      </c>
    </row>
    <row r="1296" spans="1:3" x14ac:dyDescent="0.25">
      <c r="A1296">
        <v>52.668999999999997</v>
      </c>
      <c r="B1296">
        <v>29.1036</v>
      </c>
      <c r="C1296">
        <v>156.11330000000001</v>
      </c>
    </row>
    <row r="1297" spans="1:3" x14ac:dyDescent="0.25">
      <c r="A1297">
        <v>52.701999999999998</v>
      </c>
      <c r="B1297">
        <v>33.799300000000002</v>
      </c>
      <c r="C1297">
        <v>157</v>
      </c>
    </row>
    <row r="1298" spans="1:3" x14ac:dyDescent="0.25">
      <c r="A1298">
        <v>52.734999999999999</v>
      </c>
      <c r="B1298">
        <v>43.902799999999999</v>
      </c>
      <c r="C1298">
        <v>155.32749999999999</v>
      </c>
    </row>
    <row r="1299" spans="1:3" x14ac:dyDescent="0.25">
      <c r="A1299">
        <v>52.768000000000001</v>
      </c>
      <c r="B1299">
        <v>44.7684</v>
      </c>
      <c r="C1299">
        <v>155.6739</v>
      </c>
    </row>
    <row r="1300" spans="1:3" x14ac:dyDescent="0.25">
      <c r="A1300">
        <v>52.801000000000002</v>
      </c>
      <c r="B1300">
        <v>34.624400000000001</v>
      </c>
      <c r="C1300">
        <v>154.2081</v>
      </c>
    </row>
    <row r="1301" spans="1:3" x14ac:dyDescent="0.25">
      <c r="A1301">
        <v>52.834000000000003</v>
      </c>
      <c r="B1301">
        <v>35.264699999999998</v>
      </c>
      <c r="C1301">
        <v>154.79410000000001</v>
      </c>
    </row>
    <row r="1302" spans="1:3" x14ac:dyDescent="0.25">
      <c r="A1302">
        <v>52.866999999999997</v>
      </c>
      <c r="B1302">
        <v>43.237200000000001</v>
      </c>
      <c r="C1302">
        <v>155.32230000000001</v>
      </c>
    </row>
    <row r="1303" spans="1:3" x14ac:dyDescent="0.25">
      <c r="A1303">
        <v>52.9</v>
      </c>
      <c r="B1303">
        <v>43.321100000000001</v>
      </c>
      <c r="C1303">
        <v>154</v>
      </c>
    </row>
    <row r="1304" spans="1:3" x14ac:dyDescent="0.25">
      <c r="A1304">
        <v>52.933</v>
      </c>
      <c r="B1304">
        <v>38.079300000000003</v>
      </c>
      <c r="C1304">
        <v>156.8006</v>
      </c>
    </row>
    <row r="1305" spans="1:3" x14ac:dyDescent="0.25">
      <c r="A1305">
        <v>52.966000000000001</v>
      </c>
      <c r="B1305">
        <v>38.358699999999999</v>
      </c>
      <c r="C1305">
        <v>155.63640000000001</v>
      </c>
    </row>
    <row r="1306" spans="1:3" x14ac:dyDescent="0.25">
      <c r="A1306">
        <v>52.999000000000002</v>
      </c>
      <c r="B1306">
        <v>46.048000000000002</v>
      </c>
      <c r="C1306">
        <v>155.80439999999999</v>
      </c>
    </row>
    <row r="1307" spans="1:3" x14ac:dyDescent="0.25">
      <c r="A1307">
        <v>53.031999999999996</v>
      </c>
      <c r="B1307">
        <v>45.509700000000002</v>
      </c>
      <c r="C1307">
        <v>155.1935</v>
      </c>
    </row>
    <row r="1308" spans="1:3" x14ac:dyDescent="0.25">
      <c r="A1308">
        <v>53.064999999999998</v>
      </c>
      <c r="B1308">
        <v>42.000100000000003</v>
      </c>
      <c r="C1308">
        <v>154.12350000000001</v>
      </c>
    </row>
    <row r="1309" spans="1:3" x14ac:dyDescent="0.25">
      <c r="A1309">
        <v>53.097999999999999</v>
      </c>
      <c r="B1309">
        <v>40.875799999999998</v>
      </c>
      <c r="C1309">
        <v>156.12440000000001</v>
      </c>
    </row>
    <row r="1310" spans="1:3" x14ac:dyDescent="0.25">
      <c r="A1310">
        <v>53.131</v>
      </c>
      <c r="B1310">
        <v>43.938400000000001</v>
      </c>
      <c r="C1310">
        <v>155.31219999999999</v>
      </c>
    </row>
    <row r="1311" spans="1:3" x14ac:dyDescent="0.25">
      <c r="A1311">
        <v>53.164000000000001</v>
      </c>
      <c r="B1311">
        <v>48.126199999999997</v>
      </c>
      <c r="C1311">
        <v>154</v>
      </c>
    </row>
    <row r="1312" spans="1:3" x14ac:dyDescent="0.25">
      <c r="A1312">
        <v>53.197000000000003</v>
      </c>
      <c r="B1312">
        <v>52.944499999999998</v>
      </c>
      <c r="C1312">
        <v>154.5635</v>
      </c>
    </row>
    <row r="1313" spans="1:3" x14ac:dyDescent="0.25">
      <c r="A1313">
        <v>53.23</v>
      </c>
      <c r="B1313">
        <v>53.744500000000002</v>
      </c>
      <c r="C1313">
        <v>154.43610000000001</v>
      </c>
    </row>
    <row r="1314" spans="1:3" x14ac:dyDescent="0.25">
      <c r="A1314">
        <v>53.262999999999998</v>
      </c>
      <c r="B1314">
        <v>47.485399999999998</v>
      </c>
      <c r="C1314">
        <v>152.87129999999999</v>
      </c>
    </row>
    <row r="1315" spans="1:3" x14ac:dyDescent="0.25">
      <c r="A1315">
        <v>53.295999999999999</v>
      </c>
      <c r="B1315">
        <v>51.906999999999996</v>
      </c>
      <c r="C1315">
        <v>154.82390000000001</v>
      </c>
    </row>
    <row r="1316" spans="1:3" x14ac:dyDescent="0.25">
      <c r="A1316">
        <v>53.329000000000001</v>
      </c>
      <c r="B1316">
        <v>51.782899999999998</v>
      </c>
      <c r="C1316">
        <v>153.6088</v>
      </c>
    </row>
    <row r="1317" spans="1:3" x14ac:dyDescent="0.25">
      <c r="A1317">
        <v>53.362000000000002</v>
      </c>
      <c r="B1317">
        <v>57.747399999999999</v>
      </c>
      <c r="C1317">
        <v>152.6969</v>
      </c>
    </row>
    <row r="1318" spans="1:3" x14ac:dyDescent="0.25">
      <c r="A1318">
        <v>53.395000000000003</v>
      </c>
      <c r="B1318">
        <v>69.396699999999996</v>
      </c>
      <c r="C1318">
        <v>155.13220000000001</v>
      </c>
    </row>
    <row r="1319" spans="1:3" x14ac:dyDescent="0.25">
      <c r="A1319">
        <v>53.427999999999997</v>
      </c>
      <c r="B1319">
        <v>69.167699999999996</v>
      </c>
      <c r="C1319">
        <v>157.13300000000001</v>
      </c>
    </row>
    <row r="1320" spans="1:3" x14ac:dyDescent="0.25">
      <c r="A1320">
        <v>53.460999999999999</v>
      </c>
      <c r="B1320">
        <v>78.906099999999995</v>
      </c>
      <c r="C1320">
        <v>156.86609999999999</v>
      </c>
    </row>
    <row r="1321" spans="1:3" x14ac:dyDescent="0.25">
      <c r="A1321">
        <v>53.494</v>
      </c>
      <c r="B1321">
        <v>79.489599999999996</v>
      </c>
      <c r="C1321">
        <v>157.7022</v>
      </c>
    </row>
    <row r="1322" spans="1:3" x14ac:dyDescent="0.25">
      <c r="A1322">
        <v>53.527000000000001</v>
      </c>
      <c r="B1322">
        <v>82.085300000000004</v>
      </c>
      <c r="C1322">
        <v>158.43219999999999</v>
      </c>
    </row>
    <row r="1323" spans="1:3" x14ac:dyDescent="0.25">
      <c r="A1323">
        <v>53.56</v>
      </c>
      <c r="B1323">
        <v>105.4795</v>
      </c>
      <c r="C1323">
        <v>157.43180000000001</v>
      </c>
    </row>
    <row r="1324" spans="1:3" x14ac:dyDescent="0.25">
      <c r="A1324">
        <v>53.593000000000004</v>
      </c>
      <c r="B1324">
        <v>118.56910000000001</v>
      </c>
      <c r="C1324">
        <v>158.13740000000001</v>
      </c>
    </row>
    <row r="1325" spans="1:3" x14ac:dyDescent="0.25">
      <c r="A1325">
        <v>53.625999999999998</v>
      </c>
      <c r="B1325">
        <v>142.9033</v>
      </c>
      <c r="C1325">
        <v>160.70740000000001</v>
      </c>
    </row>
    <row r="1326" spans="1:3" x14ac:dyDescent="0.25">
      <c r="A1326">
        <v>53.658999999999999</v>
      </c>
      <c r="B1326">
        <v>190.6172</v>
      </c>
      <c r="C1326">
        <v>158.01320000000001</v>
      </c>
    </row>
    <row r="1327" spans="1:3" x14ac:dyDescent="0.25">
      <c r="A1327">
        <v>53.692</v>
      </c>
      <c r="B1327">
        <v>224.40039999999999</v>
      </c>
      <c r="C1327">
        <v>156.71</v>
      </c>
    </row>
    <row r="1328" spans="1:3" x14ac:dyDescent="0.25">
      <c r="A1328">
        <v>53.725000000000001</v>
      </c>
      <c r="B1328">
        <v>268.93720000000002</v>
      </c>
      <c r="C1328">
        <v>160.85210000000001</v>
      </c>
    </row>
    <row r="1329" spans="1:3" x14ac:dyDescent="0.25">
      <c r="A1329">
        <v>53.758000000000003</v>
      </c>
      <c r="B1329">
        <v>355.36970000000002</v>
      </c>
      <c r="C1329">
        <v>167.5669</v>
      </c>
    </row>
    <row r="1330" spans="1:3" x14ac:dyDescent="0.25">
      <c r="A1330">
        <v>53.790999999999997</v>
      </c>
      <c r="B1330">
        <v>433.70729999999998</v>
      </c>
      <c r="C1330">
        <v>171.0001</v>
      </c>
    </row>
    <row r="1331" spans="1:3" x14ac:dyDescent="0.25">
      <c r="A1331">
        <v>53.823999999999998</v>
      </c>
      <c r="B1331">
        <v>545.33140000000003</v>
      </c>
      <c r="C1331">
        <v>168.7132</v>
      </c>
    </row>
    <row r="1332" spans="1:3" x14ac:dyDescent="0.25">
      <c r="A1332">
        <v>53.856999999999999</v>
      </c>
      <c r="B1332">
        <v>618.01220000000001</v>
      </c>
      <c r="C1332">
        <v>168.7165</v>
      </c>
    </row>
    <row r="1333" spans="1:3" x14ac:dyDescent="0.25">
      <c r="A1333">
        <v>53.89</v>
      </c>
      <c r="B1333">
        <v>631.44579999999996</v>
      </c>
      <c r="C1333">
        <v>179.73410000000001</v>
      </c>
    </row>
    <row r="1334" spans="1:3" x14ac:dyDescent="0.25">
      <c r="A1334">
        <v>53.923000000000002</v>
      </c>
      <c r="B1334">
        <v>632.41800000000001</v>
      </c>
      <c r="C1334">
        <v>188.14619999999999</v>
      </c>
    </row>
    <row r="1335" spans="1:3" x14ac:dyDescent="0.25">
      <c r="A1335">
        <v>53.956000000000003</v>
      </c>
      <c r="B1335">
        <v>594.0213</v>
      </c>
      <c r="C1335">
        <v>189.5736</v>
      </c>
    </row>
    <row r="1336" spans="1:3" x14ac:dyDescent="0.25">
      <c r="A1336">
        <v>53.988999999999997</v>
      </c>
      <c r="B1336">
        <v>547.91579999999999</v>
      </c>
      <c r="C1336">
        <v>190.0001</v>
      </c>
    </row>
    <row r="1337" spans="1:3" x14ac:dyDescent="0.25">
      <c r="A1337">
        <v>54.021999999999998</v>
      </c>
      <c r="B1337">
        <v>500.26530000000002</v>
      </c>
      <c r="C1337">
        <v>187.7028</v>
      </c>
    </row>
    <row r="1338" spans="1:3" x14ac:dyDescent="0.25">
      <c r="A1338">
        <v>54.055</v>
      </c>
      <c r="B1338">
        <v>422.54910000000001</v>
      </c>
      <c r="C1338">
        <v>178.5283</v>
      </c>
    </row>
    <row r="1339" spans="1:3" x14ac:dyDescent="0.25">
      <c r="A1339">
        <v>54.088000000000001</v>
      </c>
      <c r="B1339">
        <v>360.529</v>
      </c>
      <c r="C1339">
        <v>175.29769999999999</v>
      </c>
    </row>
    <row r="1340" spans="1:3" x14ac:dyDescent="0.25">
      <c r="A1340">
        <v>54.121000000000002</v>
      </c>
      <c r="B1340">
        <v>295.6583</v>
      </c>
      <c r="C1340">
        <v>172.39600000000002</v>
      </c>
    </row>
    <row r="1341" spans="1:3" x14ac:dyDescent="0.25">
      <c r="A1341">
        <v>54.154000000000003</v>
      </c>
      <c r="B1341">
        <v>214.50129999999999</v>
      </c>
      <c r="C1341">
        <v>169.0001</v>
      </c>
    </row>
    <row r="1342" spans="1:3" x14ac:dyDescent="0.25">
      <c r="A1342">
        <v>54.186999999999998</v>
      </c>
      <c r="B1342">
        <v>178.6951</v>
      </c>
      <c r="C1342">
        <v>170.15280000000001</v>
      </c>
    </row>
    <row r="1343" spans="1:3" x14ac:dyDescent="0.25">
      <c r="A1343">
        <v>54.22</v>
      </c>
      <c r="B1343">
        <v>148.16</v>
      </c>
      <c r="C1343">
        <v>166.9624</v>
      </c>
    </row>
    <row r="1344" spans="1:3" x14ac:dyDescent="0.25">
      <c r="A1344">
        <v>54.253</v>
      </c>
      <c r="B1344">
        <v>121.8052</v>
      </c>
      <c r="C1344">
        <v>162.26830000000001</v>
      </c>
    </row>
    <row r="1345" spans="1:3" x14ac:dyDescent="0.25">
      <c r="A1345">
        <v>54.286000000000001</v>
      </c>
      <c r="B1345">
        <v>114.5343</v>
      </c>
      <c r="C1345">
        <v>158.11160000000001</v>
      </c>
    </row>
    <row r="1346" spans="1:3" x14ac:dyDescent="0.25">
      <c r="A1346">
        <v>54.319000000000003</v>
      </c>
      <c r="B1346">
        <v>90.0321</v>
      </c>
      <c r="C1346">
        <v>156.57810000000001</v>
      </c>
    </row>
    <row r="1347" spans="1:3" x14ac:dyDescent="0.25">
      <c r="A1347">
        <v>54.351999999999997</v>
      </c>
      <c r="B1347">
        <v>71.686099999999996</v>
      </c>
      <c r="C1347">
        <v>157.57859999999999</v>
      </c>
    </row>
    <row r="1348" spans="1:3" x14ac:dyDescent="0.25">
      <c r="A1348">
        <v>54.384999999999998</v>
      </c>
      <c r="B1348">
        <v>75.211100000000002</v>
      </c>
      <c r="C1348">
        <v>158.57900000000001</v>
      </c>
    </row>
    <row r="1349" spans="1:3" x14ac:dyDescent="0.25">
      <c r="A1349">
        <v>54.417999999999999</v>
      </c>
      <c r="B1349">
        <v>74.944400000000002</v>
      </c>
      <c r="C1349">
        <v>157.84119999999999</v>
      </c>
    </row>
    <row r="1350" spans="1:3" x14ac:dyDescent="0.25">
      <c r="A1350">
        <v>54.451000000000001</v>
      </c>
      <c r="B1350">
        <v>59.243600000000001</v>
      </c>
      <c r="C1350">
        <v>155.84030000000001</v>
      </c>
    </row>
    <row r="1351" spans="1:3" x14ac:dyDescent="0.25">
      <c r="A1351">
        <v>54.484000000000002</v>
      </c>
      <c r="B1351">
        <v>52.321300000000001</v>
      </c>
      <c r="C1351">
        <v>156.16059999999999</v>
      </c>
    </row>
    <row r="1352" spans="1:3" x14ac:dyDescent="0.25">
      <c r="A1352">
        <v>54.517000000000003</v>
      </c>
      <c r="B1352">
        <v>53.419499999999999</v>
      </c>
      <c r="C1352">
        <v>155.25790000000001</v>
      </c>
    </row>
    <row r="1353" spans="1:3" x14ac:dyDescent="0.25">
      <c r="A1353">
        <v>54.55</v>
      </c>
      <c r="B1353">
        <v>44.282899999999998</v>
      </c>
      <c r="C1353">
        <v>154</v>
      </c>
    </row>
    <row r="1354" spans="1:3" x14ac:dyDescent="0.25">
      <c r="A1354">
        <v>54.582999999999998</v>
      </c>
      <c r="B1354">
        <v>40.326500000000003</v>
      </c>
      <c r="C1354">
        <v>155.7448</v>
      </c>
    </row>
    <row r="1355" spans="1:3" x14ac:dyDescent="0.25">
      <c r="A1355">
        <v>54.616</v>
      </c>
      <c r="B1355">
        <v>38.508000000000003</v>
      </c>
      <c r="C1355">
        <v>156.41800000000001</v>
      </c>
    </row>
    <row r="1356" spans="1:3" x14ac:dyDescent="0.25">
      <c r="A1356">
        <v>54.649000000000001</v>
      </c>
      <c r="B1356">
        <v>36.000100000000003</v>
      </c>
      <c r="C1356">
        <v>158.32980000000001</v>
      </c>
    </row>
    <row r="1357" spans="1:3" x14ac:dyDescent="0.25">
      <c r="A1357">
        <v>54.682000000000002</v>
      </c>
      <c r="B1357">
        <v>41.829000000000001</v>
      </c>
      <c r="C1357">
        <v>157.66849999999999</v>
      </c>
    </row>
    <row r="1358" spans="1:3" x14ac:dyDescent="0.25">
      <c r="A1358">
        <v>54.715000000000003</v>
      </c>
      <c r="B1358">
        <v>39.583599999999997</v>
      </c>
      <c r="C1358">
        <v>154.2501</v>
      </c>
    </row>
    <row r="1359" spans="1:3" x14ac:dyDescent="0.25">
      <c r="A1359">
        <v>54.747999999999998</v>
      </c>
      <c r="B1359">
        <v>39.086399999999998</v>
      </c>
      <c r="C1359">
        <v>154.16749999999999</v>
      </c>
    </row>
    <row r="1360" spans="1:3" x14ac:dyDescent="0.25">
      <c r="A1360">
        <v>54.780999999999999</v>
      </c>
      <c r="B1360">
        <v>39.663400000000003</v>
      </c>
      <c r="C1360">
        <v>155.58420000000001</v>
      </c>
    </row>
    <row r="1361" spans="1:3" x14ac:dyDescent="0.25">
      <c r="A1361">
        <v>54.814</v>
      </c>
      <c r="B1361">
        <v>37.415500000000002</v>
      </c>
      <c r="C1361">
        <v>154.24619999999999</v>
      </c>
    </row>
    <row r="1362" spans="1:3" x14ac:dyDescent="0.25">
      <c r="A1362">
        <v>54.847000000000001</v>
      </c>
      <c r="B1362">
        <v>32.319699999999997</v>
      </c>
      <c r="C1362">
        <v>153.58510000000001</v>
      </c>
    </row>
    <row r="1363" spans="1:3" x14ac:dyDescent="0.25">
      <c r="A1363">
        <v>54.88</v>
      </c>
      <c r="B1363">
        <v>33.683999999999997</v>
      </c>
      <c r="C1363">
        <v>154.5855</v>
      </c>
    </row>
    <row r="1364" spans="1:3" x14ac:dyDescent="0.25">
      <c r="A1364">
        <v>54.912999999999997</v>
      </c>
      <c r="B1364">
        <v>36.414200000000001</v>
      </c>
      <c r="C1364">
        <v>153.82820000000001</v>
      </c>
    </row>
    <row r="1365" spans="1:3" x14ac:dyDescent="0.25">
      <c r="A1365">
        <v>54.945999999999998</v>
      </c>
      <c r="B1365">
        <v>36.586500000000001</v>
      </c>
      <c r="C1365">
        <v>153.5864</v>
      </c>
    </row>
    <row r="1366" spans="1:3" x14ac:dyDescent="0.25">
      <c r="A1366">
        <v>54.978999999999999</v>
      </c>
      <c r="B1366">
        <v>37.000100000000003</v>
      </c>
      <c r="C1366">
        <v>155.17359999999999</v>
      </c>
    </row>
    <row r="1367" spans="1:3" x14ac:dyDescent="0.25">
      <c r="A1367">
        <v>55.012</v>
      </c>
      <c r="B1367">
        <v>28.779</v>
      </c>
      <c r="C1367">
        <v>154.23830000000001</v>
      </c>
    </row>
    <row r="1368" spans="1:3" x14ac:dyDescent="0.25">
      <c r="A1368">
        <v>55.045000000000002</v>
      </c>
      <c r="B1368">
        <v>25.938400000000001</v>
      </c>
      <c r="C1368">
        <v>152.41239999999999</v>
      </c>
    </row>
    <row r="1369" spans="1:3" x14ac:dyDescent="0.25">
      <c r="A1369">
        <v>55.078000000000003</v>
      </c>
      <c r="B1369">
        <v>35.645299999999999</v>
      </c>
      <c r="C1369">
        <v>152</v>
      </c>
    </row>
    <row r="1370" spans="1:3" x14ac:dyDescent="0.25">
      <c r="A1370">
        <v>55.110999999999997</v>
      </c>
      <c r="B1370">
        <v>43.942799999999998</v>
      </c>
      <c r="C1370">
        <v>152.58850000000001</v>
      </c>
    </row>
    <row r="1371" spans="1:3" x14ac:dyDescent="0.25">
      <c r="A1371">
        <v>55.143999999999998</v>
      </c>
      <c r="B1371">
        <v>35.9878</v>
      </c>
      <c r="C1371">
        <v>153</v>
      </c>
    </row>
    <row r="1372" spans="1:3" x14ac:dyDescent="0.25">
      <c r="A1372">
        <v>55.177</v>
      </c>
      <c r="B1372">
        <v>34.893999999999998</v>
      </c>
      <c r="C1372">
        <v>153</v>
      </c>
    </row>
    <row r="1373" spans="1:3" x14ac:dyDescent="0.25">
      <c r="A1373">
        <v>55.21</v>
      </c>
      <c r="B1373">
        <v>34.867600000000003</v>
      </c>
      <c r="C1373">
        <v>153.58940000000001</v>
      </c>
    </row>
    <row r="1374" spans="1:3" x14ac:dyDescent="0.25">
      <c r="A1374">
        <v>55.243000000000002</v>
      </c>
      <c r="B1374">
        <v>27.2789</v>
      </c>
      <c r="C1374">
        <v>154.59020000000001</v>
      </c>
    </row>
    <row r="1375" spans="1:3" x14ac:dyDescent="0.25">
      <c r="A1375">
        <v>55.276000000000003</v>
      </c>
      <c r="B1375">
        <v>24.590699999999998</v>
      </c>
      <c r="C1375">
        <v>155</v>
      </c>
    </row>
    <row r="1376" spans="1:3" x14ac:dyDescent="0.25">
      <c r="A1376">
        <v>55.308999999999997</v>
      </c>
      <c r="B1376">
        <v>26.182099999999998</v>
      </c>
      <c r="C1376">
        <v>156.18199999999999</v>
      </c>
    </row>
    <row r="1377" spans="1:3" x14ac:dyDescent="0.25">
      <c r="A1377">
        <v>55.341999999999999</v>
      </c>
      <c r="B1377">
        <v>29.9573</v>
      </c>
      <c r="C1377">
        <v>154.63419999999999</v>
      </c>
    </row>
    <row r="1378" spans="1:3" x14ac:dyDescent="0.25">
      <c r="A1378">
        <v>55.375</v>
      </c>
      <c r="B1378">
        <v>38.510800000000003</v>
      </c>
      <c r="C1378">
        <v>154.18379999999999</v>
      </c>
    </row>
    <row r="1379" spans="1:3" x14ac:dyDescent="0.25">
      <c r="A1379">
        <v>55.408000000000001</v>
      </c>
      <c r="B1379">
        <v>34.707700000000003</v>
      </c>
      <c r="C1379">
        <v>153.22309999999999</v>
      </c>
    </row>
    <row r="1380" spans="1:3" x14ac:dyDescent="0.25">
      <c r="A1380">
        <v>55.441000000000003</v>
      </c>
      <c r="B1380">
        <v>35.520400000000002</v>
      </c>
      <c r="C1380">
        <v>153.18549999999999</v>
      </c>
    </row>
    <row r="1381" spans="1:3" x14ac:dyDescent="0.25">
      <c r="A1381">
        <v>55.473999999999997</v>
      </c>
      <c r="B1381">
        <v>42.966099999999997</v>
      </c>
      <c r="C1381">
        <v>153.4068</v>
      </c>
    </row>
    <row r="1382" spans="1:3" x14ac:dyDescent="0.25">
      <c r="A1382">
        <v>55.506999999999998</v>
      </c>
      <c r="B1382">
        <v>39.657600000000002</v>
      </c>
      <c r="C1382">
        <v>153</v>
      </c>
    </row>
    <row r="1383" spans="1:3" x14ac:dyDescent="0.25">
      <c r="A1383">
        <v>55.54</v>
      </c>
      <c r="B1383">
        <v>35.406100000000002</v>
      </c>
      <c r="C1383">
        <v>151.81190000000001</v>
      </c>
    </row>
    <row r="1384" spans="1:3" x14ac:dyDescent="0.25">
      <c r="A1384">
        <v>55.573</v>
      </c>
      <c r="B1384">
        <v>35.000100000000003</v>
      </c>
      <c r="C1384">
        <v>151.59450000000001</v>
      </c>
    </row>
    <row r="1385" spans="1:3" x14ac:dyDescent="0.25">
      <c r="A1385">
        <v>55.606000000000002</v>
      </c>
      <c r="B1385">
        <v>30.835699999999999</v>
      </c>
      <c r="C1385">
        <v>152</v>
      </c>
    </row>
    <row r="1386" spans="1:3" x14ac:dyDescent="0.25">
      <c r="A1386">
        <v>55.639000000000003</v>
      </c>
      <c r="B1386">
        <v>32.762900000000002</v>
      </c>
      <c r="C1386">
        <v>152</v>
      </c>
    </row>
    <row r="1387" spans="1:3" x14ac:dyDescent="0.25">
      <c r="A1387">
        <v>55.671999999999997</v>
      </c>
      <c r="B1387">
        <v>35.404299999999999</v>
      </c>
      <c r="C1387">
        <v>151.4042</v>
      </c>
    </row>
    <row r="1388" spans="1:3" x14ac:dyDescent="0.25">
      <c r="A1388">
        <v>55.704999999999998</v>
      </c>
      <c r="B1388">
        <v>32.018999999999998</v>
      </c>
      <c r="C1388">
        <v>152.19239999999999</v>
      </c>
    </row>
    <row r="1389" spans="1:3" x14ac:dyDescent="0.25">
      <c r="A1389">
        <v>55.738</v>
      </c>
      <c r="B1389">
        <v>26.420200000000001</v>
      </c>
      <c r="C1389">
        <v>153</v>
      </c>
    </row>
    <row r="1390" spans="1:3" x14ac:dyDescent="0.25">
      <c r="A1390">
        <v>55.771000000000001</v>
      </c>
      <c r="B1390">
        <v>32.359299999999998</v>
      </c>
      <c r="C1390">
        <v>153</v>
      </c>
    </row>
    <row r="1391" spans="1:3" x14ac:dyDescent="0.25">
      <c r="A1391">
        <v>55.804000000000002</v>
      </c>
      <c r="B1391">
        <v>33.817500000000003</v>
      </c>
      <c r="C1391">
        <v>153</v>
      </c>
    </row>
    <row r="1392" spans="1:3" x14ac:dyDescent="0.25">
      <c r="A1392">
        <v>55.837000000000003</v>
      </c>
      <c r="B1392">
        <v>25.020499999999998</v>
      </c>
      <c r="C1392">
        <v>153.59800000000001</v>
      </c>
    </row>
    <row r="1393" spans="1:3" x14ac:dyDescent="0.25">
      <c r="A1393">
        <v>55.87</v>
      </c>
      <c r="B1393">
        <v>25.787199999999999</v>
      </c>
      <c r="C1393">
        <v>152.8032</v>
      </c>
    </row>
    <row r="1394" spans="1:3" x14ac:dyDescent="0.25">
      <c r="A1394">
        <v>55.902999999999999</v>
      </c>
      <c r="B1394">
        <v>33.191899999999997</v>
      </c>
      <c r="C1394">
        <v>153.1977</v>
      </c>
    </row>
    <row r="1395" spans="1:3" x14ac:dyDescent="0.25">
      <c r="A1395">
        <v>55.936</v>
      </c>
      <c r="B1395">
        <v>34.202300000000001</v>
      </c>
      <c r="C1395">
        <v>154</v>
      </c>
    </row>
    <row r="1396" spans="1:3" x14ac:dyDescent="0.25">
      <c r="A1396">
        <v>55.969000000000001</v>
      </c>
      <c r="B1396">
        <v>32.400399999999998</v>
      </c>
      <c r="C1396">
        <v>152.8006</v>
      </c>
    </row>
    <row r="1397" spans="1:3" x14ac:dyDescent="0.25">
      <c r="A1397">
        <v>56.002000000000002</v>
      </c>
      <c r="B1397">
        <v>31.4</v>
      </c>
      <c r="C1397">
        <v>152</v>
      </c>
    </row>
    <row r="1398" spans="1:3" x14ac:dyDescent="0.25">
      <c r="A1398">
        <v>56.034999999999997</v>
      </c>
      <c r="B1398">
        <v>32.8018</v>
      </c>
      <c r="C1398">
        <v>152</v>
      </c>
    </row>
    <row r="1399" spans="1:3" x14ac:dyDescent="0.25">
      <c r="A1399">
        <v>56.067999999999998</v>
      </c>
      <c r="B1399">
        <v>31.5961</v>
      </c>
      <c r="C1399">
        <v>152.601</v>
      </c>
    </row>
    <row r="1400" spans="1:3" x14ac:dyDescent="0.25">
      <c r="A1400">
        <v>56.100999999999999</v>
      </c>
      <c r="B1400">
        <v>36.014400000000002</v>
      </c>
      <c r="C1400">
        <v>151.7972</v>
      </c>
    </row>
    <row r="1401" spans="1:3" x14ac:dyDescent="0.25">
      <c r="A1401">
        <v>56.134</v>
      </c>
      <c r="B1401">
        <v>35.787100000000002</v>
      </c>
      <c r="C1401">
        <v>152.8056</v>
      </c>
    </row>
    <row r="1402" spans="1:3" x14ac:dyDescent="0.25">
      <c r="A1402">
        <v>56.167000000000002</v>
      </c>
      <c r="B1402">
        <v>33.602400000000003</v>
      </c>
      <c r="C1402">
        <v>152.19309999999999</v>
      </c>
    </row>
    <row r="1403" spans="1:3" x14ac:dyDescent="0.25">
      <c r="A1403">
        <v>56.2</v>
      </c>
      <c r="B1403">
        <v>37.013800000000003</v>
      </c>
      <c r="C1403">
        <v>155.8218</v>
      </c>
    </row>
    <row r="1404" spans="1:3" x14ac:dyDescent="0.25">
      <c r="A1404">
        <v>56.232999999999997</v>
      </c>
      <c r="B1404">
        <v>30.555800000000001</v>
      </c>
      <c r="C1404">
        <v>154.1747</v>
      </c>
    </row>
    <row r="1405" spans="1:3" x14ac:dyDescent="0.25">
      <c r="A1405">
        <v>56.265999999999998</v>
      </c>
      <c r="B1405">
        <v>26.8109</v>
      </c>
      <c r="C1405">
        <v>151.6036</v>
      </c>
    </row>
    <row r="1406" spans="1:3" x14ac:dyDescent="0.25">
      <c r="A1406">
        <v>56.298999999999999</v>
      </c>
      <c r="B1406">
        <v>24.979900000000001</v>
      </c>
      <c r="C1406">
        <v>152.60400000000001</v>
      </c>
    </row>
    <row r="1407" spans="1:3" x14ac:dyDescent="0.25">
      <c r="A1407">
        <v>56.332000000000001</v>
      </c>
      <c r="B1407">
        <v>25.4148</v>
      </c>
      <c r="C1407">
        <v>153.60400000000001</v>
      </c>
    </row>
    <row r="1408" spans="1:3" x14ac:dyDescent="0.25">
      <c r="A1408">
        <v>56.365000000000002</v>
      </c>
      <c r="B1408">
        <v>30.628799999999998</v>
      </c>
      <c r="C1408">
        <v>154</v>
      </c>
    </row>
    <row r="1409" spans="1:3" x14ac:dyDescent="0.25">
      <c r="A1409">
        <v>56.398000000000003</v>
      </c>
      <c r="B1409">
        <v>34.815800000000003</v>
      </c>
      <c r="C1409">
        <v>153.3948</v>
      </c>
    </row>
    <row r="1410" spans="1:3" x14ac:dyDescent="0.25">
      <c r="A1410">
        <v>56.430999999999997</v>
      </c>
      <c r="B1410">
        <v>32.971899999999998</v>
      </c>
      <c r="C1410">
        <v>154.81700000000001</v>
      </c>
    </row>
    <row r="1411" spans="1:3" x14ac:dyDescent="0.25">
      <c r="A1411">
        <v>56.463999999999999</v>
      </c>
      <c r="B1411">
        <v>30.393999999999998</v>
      </c>
      <c r="C1411">
        <v>156</v>
      </c>
    </row>
    <row r="1412" spans="1:3" x14ac:dyDescent="0.25">
      <c r="A1412">
        <v>56.497</v>
      </c>
      <c r="B1412">
        <v>31.213100000000001</v>
      </c>
      <c r="C1412">
        <v>153.57390000000001</v>
      </c>
    </row>
    <row r="1413" spans="1:3" x14ac:dyDescent="0.25">
      <c r="A1413">
        <v>56.53</v>
      </c>
      <c r="B1413">
        <v>26.537500000000001</v>
      </c>
      <c r="C1413">
        <v>152.607</v>
      </c>
    </row>
    <row r="1414" spans="1:3" x14ac:dyDescent="0.25">
      <c r="A1414">
        <v>56.563000000000002</v>
      </c>
      <c r="B1414">
        <v>27.859200000000001</v>
      </c>
      <c r="C1414">
        <v>153</v>
      </c>
    </row>
    <row r="1415" spans="1:3" x14ac:dyDescent="0.25">
      <c r="A1415">
        <v>56.595999999999997</v>
      </c>
      <c r="B1415">
        <v>30.392299999999999</v>
      </c>
      <c r="C1415">
        <v>153.6078</v>
      </c>
    </row>
    <row r="1416" spans="1:3" x14ac:dyDescent="0.25">
      <c r="A1416">
        <v>56.628999999999998</v>
      </c>
      <c r="B1416">
        <v>30.6084</v>
      </c>
      <c r="C1416">
        <v>153.39179999999999</v>
      </c>
    </row>
    <row r="1417" spans="1:3" x14ac:dyDescent="0.25">
      <c r="A1417">
        <v>56.661999999999999</v>
      </c>
      <c r="B1417">
        <v>29.782699999999998</v>
      </c>
      <c r="C1417">
        <v>153.6087</v>
      </c>
    </row>
    <row r="1418" spans="1:3" x14ac:dyDescent="0.25">
      <c r="A1418">
        <v>56.695</v>
      </c>
      <c r="B1418">
        <v>34.482199999999999</v>
      </c>
      <c r="C1418">
        <v>154.60910000000001</v>
      </c>
    </row>
    <row r="1419" spans="1:3" x14ac:dyDescent="0.25">
      <c r="A1419">
        <v>56.728000000000002</v>
      </c>
      <c r="B1419">
        <v>31.904599999999999</v>
      </c>
      <c r="C1419">
        <v>154.3905</v>
      </c>
    </row>
    <row r="1420" spans="1:3" x14ac:dyDescent="0.25">
      <c r="A1420">
        <v>56.761000000000003</v>
      </c>
      <c r="B1420">
        <v>21.900200000000002</v>
      </c>
      <c r="C1420">
        <v>153.38999999999999</v>
      </c>
    </row>
    <row r="1421" spans="1:3" x14ac:dyDescent="0.25">
      <c r="A1421">
        <v>56.793999999999997</v>
      </c>
      <c r="B1421">
        <v>30.818999999999999</v>
      </c>
      <c r="C1421">
        <v>154.2209</v>
      </c>
    </row>
    <row r="1422" spans="1:3" x14ac:dyDescent="0.25">
      <c r="A1422">
        <v>56.826999999999998</v>
      </c>
      <c r="B1422">
        <v>39.000100000000003</v>
      </c>
      <c r="C1422">
        <v>152.5566</v>
      </c>
    </row>
    <row r="1423" spans="1:3" x14ac:dyDescent="0.25">
      <c r="A1423">
        <v>56.86</v>
      </c>
      <c r="B1423">
        <v>27.9969</v>
      </c>
      <c r="C1423">
        <v>151.6113</v>
      </c>
    </row>
    <row r="1424" spans="1:3" x14ac:dyDescent="0.25">
      <c r="A1424">
        <v>56.893000000000001</v>
      </c>
      <c r="B1424">
        <v>29.5642</v>
      </c>
      <c r="C1424">
        <v>151.38829999999999</v>
      </c>
    </row>
    <row r="1425" spans="1:3" x14ac:dyDescent="0.25">
      <c r="A1425">
        <v>56.926000000000002</v>
      </c>
      <c r="B1425">
        <v>30.102799999999998</v>
      </c>
      <c r="C1425">
        <v>152.8365</v>
      </c>
    </row>
    <row r="1426" spans="1:3" x14ac:dyDescent="0.25">
      <c r="A1426">
        <v>56.959000000000003</v>
      </c>
      <c r="B1426">
        <v>31.2883</v>
      </c>
      <c r="C1426">
        <v>154.61259999999999</v>
      </c>
    </row>
    <row r="1427" spans="1:3" x14ac:dyDescent="0.25">
      <c r="A1427">
        <v>56.991999999999997</v>
      </c>
      <c r="B1427">
        <v>35.839199999999998</v>
      </c>
      <c r="C1427">
        <v>154.387</v>
      </c>
    </row>
    <row r="1428" spans="1:3" x14ac:dyDescent="0.25">
      <c r="A1428">
        <v>57.024999999999999</v>
      </c>
      <c r="B1428">
        <v>35.159700000000001</v>
      </c>
      <c r="C1428">
        <v>153.38659999999999</v>
      </c>
    </row>
    <row r="1429" spans="1:3" x14ac:dyDescent="0.25">
      <c r="A1429">
        <v>57.058</v>
      </c>
      <c r="B1429">
        <v>28.475000000000001</v>
      </c>
      <c r="C1429">
        <v>153</v>
      </c>
    </row>
    <row r="1430" spans="1:3" x14ac:dyDescent="0.25">
      <c r="A1430">
        <v>57.091000000000001</v>
      </c>
      <c r="B1430">
        <v>23.7714</v>
      </c>
      <c r="C1430">
        <v>153</v>
      </c>
    </row>
    <row r="1431" spans="1:3" x14ac:dyDescent="0.25">
      <c r="A1431">
        <v>57.124000000000002</v>
      </c>
      <c r="B1431">
        <v>23.614799999999999</v>
      </c>
      <c r="C1431">
        <v>153.6148</v>
      </c>
    </row>
    <row r="1432" spans="1:3" x14ac:dyDescent="0.25">
      <c r="A1432">
        <v>57.156999999999996</v>
      </c>
      <c r="B1432">
        <v>31.3825</v>
      </c>
      <c r="C1432">
        <v>152.7696</v>
      </c>
    </row>
    <row r="1433" spans="1:3" x14ac:dyDescent="0.25">
      <c r="A1433">
        <v>57.19</v>
      </c>
      <c r="B1433">
        <v>31.075099999999999</v>
      </c>
      <c r="C1433">
        <v>152.6156</v>
      </c>
    </row>
    <row r="1434" spans="1:3" x14ac:dyDescent="0.25">
      <c r="A1434">
        <v>57.222999999999999</v>
      </c>
      <c r="B1434">
        <v>29.848299999999998</v>
      </c>
      <c r="C1434">
        <v>154.2321</v>
      </c>
    </row>
    <row r="1435" spans="1:3" x14ac:dyDescent="0.25">
      <c r="A1435">
        <v>57.256</v>
      </c>
      <c r="B1435">
        <v>29.150600000000001</v>
      </c>
      <c r="C1435">
        <v>153.767</v>
      </c>
    </row>
    <row r="1436" spans="1:3" x14ac:dyDescent="0.25">
      <c r="A1436">
        <v>57.289000000000001</v>
      </c>
      <c r="B1436">
        <v>26.766200000000001</v>
      </c>
      <c r="C1436">
        <v>151.76609999999999</v>
      </c>
    </row>
    <row r="1437" spans="1:3" x14ac:dyDescent="0.25">
      <c r="A1437">
        <v>57.322000000000003</v>
      </c>
      <c r="B1437">
        <v>29.0869</v>
      </c>
      <c r="C1437">
        <v>150.3826</v>
      </c>
    </row>
    <row r="1438" spans="1:3" x14ac:dyDescent="0.25">
      <c r="A1438">
        <v>57.354999999999997</v>
      </c>
      <c r="B1438">
        <v>32.853499999999997</v>
      </c>
      <c r="C1438">
        <v>151.23560000000001</v>
      </c>
    </row>
    <row r="1439" spans="1:3" x14ac:dyDescent="0.25">
      <c r="A1439">
        <v>57.387999999999998</v>
      </c>
      <c r="B1439">
        <v>29.672499999999999</v>
      </c>
      <c r="C1439">
        <v>152.6182</v>
      </c>
    </row>
    <row r="1440" spans="1:3" x14ac:dyDescent="0.25">
      <c r="A1440">
        <v>57.420999999999999</v>
      </c>
      <c r="B1440">
        <v>26.997</v>
      </c>
      <c r="C1440">
        <v>152.3811</v>
      </c>
    </row>
    <row r="1441" spans="1:3" x14ac:dyDescent="0.25">
      <c r="A1441">
        <v>57.454000000000001</v>
      </c>
      <c r="B1441">
        <v>28.238099999999999</v>
      </c>
      <c r="C1441">
        <v>153.857</v>
      </c>
    </row>
    <row r="1442" spans="1:3" x14ac:dyDescent="0.25">
      <c r="A1442">
        <v>57.487000000000002</v>
      </c>
      <c r="B1442">
        <v>25.2836</v>
      </c>
      <c r="C1442">
        <v>155.61940000000001</v>
      </c>
    </row>
    <row r="1443" spans="1:3" x14ac:dyDescent="0.25">
      <c r="A1443">
        <v>57.52</v>
      </c>
      <c r="B1443">
        <v>28.578800000000001</v>
      </c>
      <c r="C1443">
        <v>155.3802</v>
      </c>
    </row>
    <row r="1444" spans="1:3" x14ac:dyDescent="0.25">
      <c r="A1444">
        <v>57.552999999999997</v>
      </c>
      <c r="B1444">
        <v>32.000100000000003</v>
      </c>
      <c r="C1444">
        <v>156.2406</v>
      </c>
    </row>
    <row r="1445" spans="1:3" x14ac:dyDescent="0.25">
      <c r="A1445">
        <v>57.585999999999999</v>
      </c>
      <c r="B1445">
        <v>26.413599999999999</v>
      </c>
      <c r="C1445">
        <v>155.7586</v>
      </c>
    </row>
    <row r="1446" spans="1:3" x14ac:dyDescent="0.25">
      <c r="A1446">
        <v>57.619</v>
      </c>
      <c r="B1446">
        <v>30.454000000000001</v>
      </c>
      <c r="C1446">
        <v>154.37889999999999</v>
      </c>
    </row>
    <row r="1447" spans="1:3" x14ac:dyDescent="0.25">
      <c r="A1447">
        <v>57.652000000000001</v>
      </c>
      <c r="B1447">
        <v>30.649000000000001</v>
      </c>
      <c r="C1447">
        <v>152.7568</v>
      </c>
    </row>
    <row r="1448" spans="1:3" x14ac:dyDescent="0.25">
      <c r="A1448">
        <v>57.685000000000002</v>
      </c>
      <c r="B1448">
        <v>29.2441</v>
      </c>
      <c r="C1448">
        <v>152.62200000000001</v>
      </c>
    </row>
    <row r="1449" spans="1:3" x14ac:dyDescent="0.25">
      <c r="A1449">
        <v>57.718000000000004</v>
      </c>
      <c r="B1449">
        <v>27.510300000000001</v>
      </c>
      <c r="C1449">
        <v>152.3776</v>
      </c>
    </row>
    <row r="1450" spans="1:3" x14ac:dyDescent="0.25">
      <c r="A1450">
        <v>57.750999999999998</v>
      </c>
      <c r="B1450">
        <v>27.245899999999999</v>
      </c>
      <c r="C1450">
        <v>152.62289999999999</v>
      </c>
    </row>
    <row r="1451" spans="1:3" x14ac:dyDescent="0.25">
      <c r="A1451">
        <v>57.783999999999999</v>
      </c>
      <c r="B1451">
        <v>24.883500000000002</v>
      </c>
      <c r="C1451">
        <v>152.3767</v>
      </c>
    </row>
    <row r="1452" spans="1:3" x14ac:dyDescent="0.25">
      <c r="A1452">
        <v>57.817</v>
      </c>
      <c r="B1452">
        <v>25.495100000000001</v>
      </c>
      <c r="C1452">
        <v>154.495</v>
      </c>
    </row>
    <row r="1453" spans="1:3" x14ac:dyDescent="0.25">
      <c r="A1453">
        <v>57.85</v>
      </c>
      <c r="B1453">
        <v>26.375900000000001</v>
      </c>
      <c r="C1453">
        <v>153.50319999999999</v>
      </c>
    </row>
    <row r="1454" spans="1:3" x14ac:dyDescent="0.25">
      <c r="A1454">
        <v>57.883000000000003</v>
      </c>
      <c r="B1454">
        <v>26.624700000000001</v>
      </c>
      <c r="C1454">
        <v>152</v>
      </c>
    </row>
    <row r="1455" spans="1:3" x14ac:dyDescent="0.25">
      <c r="A1455">
        <v>57.915999999999997</v>
      </c>
      <c r="B1455">
        <v>28.2502</v>
      </c>
      <c r="C1455">
        <v>151.3749</v>
      </c>
    </row>
    <row r="1456" spans="1:3" x14ac:dyDescent="0.25">
      <c r="A1456">
        <v>57.948999999999998</v>
      </c>
      <c r="B1456">
        <v>31.502099999999999</v>
      </c>
      <c r="C1456">
        <v>156.00399999999999</v>
      </c>
    </row>
    <row r="1457" spans="1:3" x14ac:dyDescent="0.25">
      <c r="A1457">
        <v>57.981999999999999</v>
      </c>
      <c r="B1457">
        <v>34.877899999999997</v>
      </c>
      <c r="C1457">
        <v>155.87039999999999</v>
      </c>
    </row>
    <row r="1458" spans="1:3" x14ac:dyDescent="0.25">
      <c r="A1458">
        <v>58.015000000000001</v>
      </c>
      <c r="B1458">
        <v>32.868299999999998</v>
      </c>
      <c r="C1458">
        <v>154</v>
      </c>
    </row>
    <row r="1459" spans="1:3" x14ac:dyDescent="0.25">
      <c r="A1459">
        <v>58.048000000000002</v>
      </c>
      <c r="B1459">
        <v>25.358899999999998</v>
      </c>
      <c r="C1459">
        <v>156.50720000000001</v>
      </c>
    </row>
    <row r="1460" spans="1:3" x14ac:dyDescent="0.25">
      <c r="A1460">
        <v>58.081000000000003</v>
      </c>
      <c r="B1460">
        <v>22.627300000000002</v>
      </c>
      <c r="C1460">
        <v>153.60939999999999</v>
      </c>
    </row>
    <row r="1461" spans="1:3" x14ac:dyDescent="0.25">
      <c r="A1461">
        <v>58.113999999999997</v>
      </c>
      <c r="B1461">
        <v>23.627700000000001</v>
      </c>
      <c r="C1461">
        <v>151.6277</v>
      </c>
    </row>
    <row r="1462" spans="1:3" x14ac:dyDescent="0.25">
      <c r="A1462">
        <v>58.146999999999998</v>
      </c>
      <c r="B1462">
        <v>24.0001</v>
      </c>
      <c r="C1462">
        <v>151.37190000000001</v>
      </c>
    </row>
    <row r="1463" spans="1:3" x14ac:dyDescent="0.25">
      <c r="A1463">
        <v>58.18</v>
      </c>
      <c r="B1463">
        <v>24.0001</v>
      </c>
      <c r="C1463">
        <v>152.88560000000001</v>
      </c>
    </row>
    <row r="1464" spans="1:3" x14ac:dyDescent="0.25">
      <c r="A1464">
        <v>58.213000000000001</v>
      </c>
      <c r="B1464">
        <v>27.1449</v>
      </c>
      <c r="C1464">
        <v>151.48410000000001</v>
      </c>
    </row>
    <row r="1465" spans="1:3" x14ac:dyDescent="0.25">
      <c r="A1465">
        <v>58.246000000000002</v>
      </c>
      <c r="B1465">
        <v>27.741299999999999</v>
      </c>
      <c r="C1465">
        <v>150</v>
      </c>
    </row>
    <row r="1466" spans="1:3" x14ac:dyDescent="0.25">
      <c r="A1466">
        <v>58.279000000000003</v>
      </c>
      <c r="B1466">
        <v>25.110600000000002</v>
      </c>
      <c r="C1466">
        <v>152.51929999999999</v>
      </c>
    </row>
    <row r="1467" spans="1:3" x14ac:dyDescent="0.25">
      <c r="A1467">
        <v>58.311999999999998</v>
      </c>
      <c r="B1467">
        <v>20.848700000000001</v>
      </c>
      <c r="C1467">
        <v>154</v>
      </c>
    </row>
    <row r="1468" spans="1:3" x14ac:dyDescent="0.25">
      <c r="A1468">
        <v>58.344999999999999</v>
      </c>
      <c r="B1468">
        <v>19.0001</v>
      </c>
      <c r="C1468">
        <v>154</v>
      </c>
    </row>
    <row r="1469" spans="1:3" x14ac:dyDescent="0.25">
      <c r="A1469">
        <v>58.378</v>
      </c>
      <c r="B1469">
        <v>21.5246</v>
      </c>
      <c r="C1469">
        <v>153.3689</v>
      </c>
    </row>
    <row r="1470" spans="1:3" x14ac:dyDescent="0.25">
      <c r="A1470">
        <v>58.411000000000001</v>
      </c>
      <c r="B1470">
        <v>28.052600000000002</v>
      </c>
      <c r="C1470">
        <v>152.36840000000001</v>
      </c>
    </row>
    <row r="1471" spans="1:3" x14ac:dyDescent="0.25">
      <c r="A1471">
        <v>58.444000000000003</v>
      </c>
      <c r="B1471">
        <v>35.424100000000003</v>
      </c>
      <c r="C1471">
        <v>153.89599999999999</v>
      </c>
    </row>
    <row r="1472" spans="1:3" x14ac:dyDescent="0.25">
      <c r="A1472">
        <v>58.476999999999997</v>
      </c>
      <c r="B1472">
        <v>33.573099999999997</v>
      </c>
      <c r="C1472">
        <v>153.1027</v>
      </c>
    </row>
    <row r="1473" spans="1:3" x14ac:dyDescent="0.25">
      <c r="A1473">
        <v>58.51</v>
      </c>
      <c r="B1473">
        <v>25.937100000000001</v>
      </c>
      <c r="C1473">
        <v>152</v>
      </c>
    </row>
    <row r="1474" spans="1:3" x14ac:dyDescent="0.25">
      <c r="A1474">
        <v>58.542999999999999</v>
      </c>
      <c r="B1474">
        <v>22.3642</v>
      </c>
      <c r="C1474">
        <v>151.99979999999999</v>
      </c>
    </row>
    <row r="1475" spans="1:3" x14ac:dyDescent="0.25">
      <c r="A1475">
        <v>58.576000000000001</v>
      </c>
      <c r="B1475">
        <v>29.6036</v>
      </c>
      <c r="C1475">
        <v>154.53450000000001</v>
      </c>
    </row>
    <row r="1476" spans="1:3" x14ac:dyDescent="0.25">
      <c r="A1476">
        <v>58.609000000000002</v>
      </c>
      <c r="B1476">
        <v>27.025500000000001</v>
      </c>
      <c r="C1476">
        <v>153.46379999999999</v>
      </c>
    </row>
    <row r="1477" spans="1:3" x14ac:dyDescent="0.25">
      <c r="A1477">
        <v>58.642000000000003</v>
      </c>
      <c r="B1477">
        <v>26.172499999999999</v>
      </c>
      <c r="C1477">
        <v>152</v>
      </c>
    </row>
    <row r="1478" spans="1:3" x14ac:dyDescent="0.25">
      <c r="A1478">
        <v>58.674999999999997</v>
      </c>
      <c r="B1478">
        <v>21.015899999999998</v>
      </c>
      <c r="C1478">
        <v>152</v>
      </c>
    </row>
    <row r="1479" spans="1:3" x14ac:dyDescent="0.25">
      <c r="A1479">
        <v>58.707999999999998</v>
      </c>
      <c r="B1479">
        <v>27.801200000000001</v>
      </c>
      <c r="C1479">
        <v>153.27070000000001</v>
      </c>
    </row>
    <row r="1480" spans="1:3" x14ac:dyDescent="0.25">
      <c r="A1480">
        <v>58.741</v>
      </c>
      <c r="B1480">
        <v>29.549600000000002</v>
      </c>
      <c r="C1480">
        <v>153.36420000000001</v>
      </c>
    </row>
    <row r="1481" spans="1:3" x14ac:dyDescent="0.25">
      <c r="A1481">
        <v>58.774000000000001</v>
      </c>
      <c r="B1481">
        <v>24.455200000000001</v>
      </c>
      <c r="C1481">
        <v>155.54490000000001</v>
      </c>
    </row>
    <row r="1482" spans="1:3" x14ac:dyDescent="0.25">
      <c r="A1482">
        <v>58.807000000000002</v>
      </c>
      <c r="B1482">
        <v>20.453399999999998</v>
      </c>
      <c r="C1482">
        <v>154.45339999999999</v>
      </c>
    </row>
    <row r="1483" spans="1:3" x14ac:dyDescent="0.25">
      <c r="A1483">
        <v>58.84</v>
      </c>
      <c r="B1483">
        <v>25.370999999999999</v>
      </c>
      <c r="C1483">
        <v>154.91130000000001</v>
      </c>
    </row>
    <row r="1484" spans="1:3" x14ac:dyDescent="0.25">
      <c r="A1484">
        <v>58.872999999999998</v>
      </c>
      <c r="B1484">
        <v>27.087499999999999</v>
      </c>
      <c r="C1484">
        <v>154.0874</v>
      </c>
    </row>
    <row r="1485" spans="1:3" x14ac:dyDescent="0.25">
      <c r="A1485">
        <v>58.905999999999999</v>
      </c>
      <c r="B1485">
        <v>25.362100000000002</v>
      </c>
      <c r="C1485">
        <v>154.27590000000001</v>
      </c>
    </row>
    <row r="1486" spans="1:3" x14ac:dyDescent="0.25">
      <c r="A1486">
        <v>58.939</v>
      </c>
      <c r="B1486">
        <v>26.276900000000001</v>
      </c>
      <c r="C1486">
        <v>155</v>
      </c>
    </row>
    <row r="1487" spans="1:3" x14ac:dyDescent="0.25">
      <c r="A1487">
        <v>58.972000000000001</v>
      </c>
      <c r="B1487">
        <v>28.916599999999999</v>
      </c>
      <c r="C1487">
        <v>156.27770000000001</v>
      </c>
    </row>
    <row r="1488" spans="1:3" x14ac:dyDescent="0.25">
      <c r="A1488">
        <v>59.005000000000003</v>
      </c>
      <c r="B1488">
        <v>27.443000000000001</v>
      </c>
      <c r="C1488">
        <v>154.44300000000001</v>
      </c>
    </row>
    <row r="1489" spans="1:3" x14ac:dyDescent="0.25">
      <c r="A1489">
        <v>59.037999999999997</v>
      </c>
      <c r="B1489">
        <v>20.242799999999999</v>
      </c>
      <c r="C1489">
        <v>154.27940000000001</v>
      </c>
    </row>
    <row r="1490" spans="1:3" x14ac:dyDescent="0.25">
      <c r="A1490">
        <v>59.070999999999998</v>
      </c>
      <c r="B1490">
        <v>25.3218</v>
      </c>
      <c r="C1490">
        <v>153.0796</v>
      </c>
    </row>
    <row r="1491" spans="1:3" x14ac:dyDescent="0.25">
      <c r="A1491">
        <v>59.103999999999999</v>
      </c>
      <c r="B1491">
        <v>30.0001</v>
      </c>
      <c r="C1491">
        <v>155.2028</v>
      </c>
    </row>
    <row r="1492" spans="1:3" x14ac:dyDescent="0.25">
      <c r="A1492">
        <v>59.137</v>
      </c>
      <c r="B1492">
        <v>33.8461</v>
      </c>
      <c r="C1492">
        <v>156.35900000000001</v>
      </c>
    </row>
    <row r="1493" spans="1:3" x14ac:dyDescent="0.25">
      <c r="A1493">
        <v>59.17</v>
      </c>
      <c r="B1493">
        <v>31.510100000000001</v>
      </c>
      <c r="C1493">
        <v>154.07570000000001</v>
      </c>
    </row>
    <row r="1494" spans="1:3" x14ac:dyDescent="0.25">
      <c r="A1494">
        <v>59.203000000000003</v>
      </c>
      <c r="B1494">
        <v>27.0745</v>
      </c>
      <c r="C1494">
        <v>152.35810000000001</v>
      </c>
    </row>
    <row r="1495" spans="1:3" x14ac:dyDescent="0.25">
      <c r="A1495">
        <v>59.235999999999997</v>
      </c>
      <c r="B1495">
        <v>27.927</v>
      </c>
      <c r="C1495">
        <v>150.71539999999999</v>
      </c>
    </row>
    <row r="1496" spans="1:3" x14ac:dyDescent="0.25">
      <c r="A1496">
        <v>59.268999999999998</v>
      </c>
      <c r="B1496">
        <v>24.500900000000001</v>
      </c>
      <c r="C1496">
        <v>152.57089999999999</v>
      </c>
    </row>
    <row r="1497" spans="1:3" x14ac:dyDescent="0.25">
      <c r="A1497">
        <v>59.302</v>
      </c>
      <c r="B1497">
        <v>27.145399999999999</v>
      </c>
      <c r="C1497">
        <v>151.4273</v>
      </c>
    </row>
    <row r="1498" spans="1:3" x14ac:dyDescent="0.25">
      <c r="A1498">
        <v>59.335000000000001</v>
      </c>
      <c r="B1498">
        <v>24.207699999999999</v>
      </c>
      <c r="C1498">
        <v>151.28720000000001</v>
      </c>
    </row>
    <row r="1499" spans="1:3" x14ac:dyDescent="0.25">
      <c r="A1499">
        <v>59.368000000000002</v>
      </c>
      <c r="B1499">
        <v>26.796399999999998</v>
      </c>
      <c r="C1499">
        <v>153.93209999999999</v>
      </c>
    </row>
    <row r="1500" spans="1:3" x14ac:dyDescent="0.25">
      <c r="A1500">
        <v>59.401000000000003</v>
      </c>
      <c r="B1500">
        <v>30.644600000000001</v>
      </c>
      <c r="C1500">
        <v>153.71109999999999</v>
      </c>
    </row>
    <row r="1501" spans="1:3" x14ac:dyDescent="0.25">
      <c r="A1501">
        <v>59.433999999999997</v>
      </c>
      <c r="B1501">
        <v>25.195900000000002</v>
      </c>
      <c r="C1501">
        <v>154.28980000000001</v>
      </c>
    </row>
    <row r="1502" spans="1:3" x14ac:dyDescent="0.25">
      <c r="A1502">
        <v>59.466999999999999</v>
      </c>
      <c r="B1502">
        <v>25.8721</v>
      </c>
      <c r="C1502">
        <v>153.06399999999999</v>
      </c>
    </row>
    <row r="1503" spans="1:3" x14ac:dyDescent="0.25">
      <c r="A1503">
        <v>59.5</v>
      </c>
      <c r="B1503">
        <v>26.708500000000001</v>
      </c>
      <c r="C1503">
        <v>153.29159999999999</v>
      </c>
    </row>
    <row r="1504" spans="1:3" x14ac:dyDescent="0.25">
      <c r="A1504">
        <v>59.533000000000001</v>
      </c>
      <c r="B1504">
        <v>26.6463</v>
      </c>
      <c r="C1504">
        <v>154</v>
      </c>
    </row>
    <row r="1505" spans="1:3" x14ac:dyDescent="0.25">
      <c r="A1505">
        <v>59.566000000000003</v>
      </c>
      <c r="B1505">
        <v>25.060199999999998</v>
      </c>
      <c r="C1505">
        <v>153.35339999999999</v>
      </c>
    </row>
    <row r="1506" spans="1:3" x14ac:dyDescent="0.25">
      <c r="A1506">
        <v>59.598999999999997</v>
      </c>
      <c r="B1506">
        <v>24.0001</v>
      </c>
      <c r="C1506">
        <v>153.64709999999999</v>
      </c>
    </row>
    <row r="1507" spans="1:3" x14ac:dyDescent="0.25">
      <c r="A1507">
        <v>59.631999999999998</v>
      </c>
      <c r="B1507">
        <v>23.352599999999999</v>
      </c>
      <c r="C1507">
        <v>153.35249999999999</v>
      </c>
    </row>
    <row r="1508" spans="1:3" x14ac:dyDescent="0.25">
      <c r="A1508">
        <v>59.664999999999999</v>
      </c>
      <c r="B1508">
        <v>30.1235</v>
      </c>
      <c r="C1508">
        <v>152.99969999999999</v>
      </c>
    </row>
    <row r="1509" spans="1:3" x14ac:dyDescent="0.25">
      <c r="A1509">
        <v>59.698</v>
      </c>
      <c r="B1509">
        <v>35.944899999999997</v>
      </c>
      <c r="C1509">
        <v>152.35169999999999</v>
      </c>
    </row>
    <row r="1510" spans="1:3" x14ac:dyDescent="0.25">
      <c r="A1510">
        <v>59.731000000000002</v>
      </c>
      <c r="B1510">
        <v>30.513200000000001</v>
      </c>
      <c r="C1510">
        <v>152</v>
      </c>
    </row>
    <row r="1511" spans="1:3" x14ac:dyDescent="0.25">
      <c r="A1511">
        <v>59.764000000000003</v>
      </c>
      <c r="B1511">
        <v>21.807099999999998</v>
      </c>
      <c r="C1511">
        <v>152.6491</v>
      </c>
    </row>
    <row r="1512" spans="1:3" x14ac:dyDescent="0.25">
      <c r="A1512">
        <v>59.796999999999997</v>
      </c>
      <c r="B1512">
        <v>20.948799999999999</v>
      </c>
      <c r="C1512">
        <v>153</v>
      </c>
    </row>
    <row r="1513" spans="1:3" x14ac:dyDescent="0.25">
      <c r="A1513">
        <v>59.83</v>
      </c>
      <c r="B1513">
        <v>26.5501</v>
      </c>
      <c r="C1513">
        <v>153.65</v>
      </c>
    </row>
    <row r="1514" spans="1:3" x14ac:dyDescent="0.25">
      <c r="A1514">
        <v>59.863</v>
      </c>
      <c r="B1514">
        <v>28.349699999999999</v>
      </c>
      <c r="C1514">
        <v>152.0487</v>
      </c>
    </row>
    <row r="1515" spans="1:3" x14ac:dyDescent="0.25">
      <c r="A1515">
        <v>59.896000000000001</v>
      </c>
      <c r="B1515">
        <v>27.3492</v>
      </c>
      <c r="C1515">
        <v>154.2543</v>
      </c>
    </row>
    <row r="1516" spans="1:3" x14ac:dyDescent="0.25">
      <c r="A1516">
        <v>59.929000000000002</v>
      </c>
      <c r="B1516">
        <v>27.651399999999999</v>
      </c>
      <c r="C1516">
        <v>154.69739999999999</v>
      </c>
    </row>
    <row r="1517" spans="1:3" x14ac:dyDescent="0.25">
      <c r="A1517">
        <v>59.962000000000003</v>
      </c>
      <c r="B1517">
        <v>33.213999999999999</v>
      </c>
      <c r="C1517">
        <v>153.34829999999999</v>
      </c>
    </row>
    <row r="1518" spans="1:3" x14ac:dyDescent="0.25">
      <c r="A1518">
        <v>59.994999999999997</v>
      </c>
      <c r="B1518">
        <v>29.478400000000001</v>
      </c>
      <c r="C1518">
        <v>153.65219999999999</v>
      </c>
    </row>
    <row r="1519" spans="1:3" x14ac:dyDescent="0.25">
      <c r="A1519">
        <v>60.027999999999999</v>
      </c>
      <c r="B1519">
        <v>24.694900000000001</v>
      </c>
      <c r="C1519">
        <v>152.69479999999999</v>
      </c>
    </row>
    <row r="1520" spans="1:3" x14ac:dyDescent="0.25">
      <c r="A1520">
        <v>60.061</v>
      </c>
      <c r="B1520">
        <v>24.653099999999998</v>
      </c>
      <c r="C1520">
        <v>152.65299999999999</v>
      </c>
    </row>
    <row r="1521" spans="1:3" x14ac:dyDescent="0.25">
      <c r="A1521">
        <v>60.094000000000001</v>
      </c>
      <c r="B1521">
        <v>24.346599999999999</v>
      </c>
      <c r="C1521">
        <v>153</v>
      </c>
    </row>
    <row r="1522" spans="1:3" x14ac:dyDescent="0.25">
      <c r="A1522">
        <v>60.127000000000002</v>
      </c>
      <c r="B1522">
        <v>20.730599999999999</v>
      </c>
      <c r="C1522">
        <v>153</v>
      </c>
    </row>
    <row r="1523" spans="1:3" x14ac:dyDescent="0.25">
      <c r="A1523">
        <v>60.16</v>
      </c>
      <c r="B1523">
        <v>22.271699999999999</v>
      </c>
      <c r="C1523">
        <v>152.34569999999999</v>
      </c>
    </row>
    <row r="1524" spans="1:3" x14ac:dyDescent="0.25">
      <c r="A1524">
        <v>60.192999999999998</v>
      </c>
      <c r="B1524">
        <v>26.619199999999999</v>
      </c>
      <c r="C1524">
        <v>152</v>
      </c>
    </row>
    <row r="1525" spans="1:3" x14ac:dyDescent="0.25">
      <c r="A1525">
        <v>60.225999999999999</v>
      </c>
      <c r="B1525">
        <v>31.9313</v>
      </c>
      <c r="C1525">
        <v>152.65520000000001</v>
      </c>
    </row>
    <row r="1526" spans="1:3" x14ac:dyDescent="0.25">
      <c r="A1526">
        <v>60.259</v>
      </c>
      <c r="B1526">
        <v>30.721900000000002</v>
      </c>
      <c r="C1526">
        <v>153.65559999999999</v>
      </c>
    </row>
    <row r="1527" spans="1:3" x14ac:dyDescent="0.25">
      <c r="A1527">
        <v>60.292000000000002</v>
      </c>
      <c r="B1527">
        <v>22.439399999999999</v>
      </c>
      <c r="C1527">
        <v>154</v>
      </c>
    </row>
    <row r="1528" spans="1:3" x14ac:dyDescent="0.25">
      <c r="A1528">
        <v>60.325000000000003</v>
      </c>
      <c r="B1528">
        <v>18.343599999999999</v>
      </c>
      <c r="C1528">
        <v>153.34350000000001</v>
      </c>
    </row>
    <row r="1529" spans="1:3" x14ac:dyDescent="0.25">
      <c r="A1529">
        <v>60.357999999999997</v>
      </c>
      <c r="B1529">
        <v>25.883299999999998</v>
      </c>
      <c r="C1529">
        <v>154.31389999999999</v>
      </c>
    </row>
    <row r="1530" spans="1:3" x14ac:dyDescent="0.25">
      <c r="A1530">
        <v>60.390999999999998</v>
      </c>
      <c r="B1530">
        <v>30.657499999999999</v>
      </c>
      <c r="C1530">
        <v>155</v>
      </c>
    </row>
    <row r="1531" spans="1:3" x14ac:dyDescent="0.25">
      <c r="A1531">
        <v>60.423999999999999</v>
      </c>
      <c r="B1531">
        <v>30.342300000000002</v>
      </c>
      <c r="C1531">
        <v>153.0266</v>
      </c>
    </row>
    <row r="1532" spans="1:3" x14ac:dyDescent="0.25">
      <c r="A1532">
        <v>60.457000000000001</v>
      </c>
      <c r="B1532">
        <v>24.075900000000001</v>
      </c>
      <c r="C1532">
        <v>152</v>
      </c>
    </row>
    <row r="1533" spans="1:3" x14ac:dyDescent="0.25">
      <c r="A1533">
        <v>60.49</v>
      </c>
      <c r="B1533">
        <v>22.976099999999999</v>
      </c>
      <c r="C1533">
        <v>151.34129999999999</v>
      </c>
    </row>
    <row r="1534" spans="1:3" x14ac:dyDescent="0.25">
      <c r="A1534">
        <v>60.523000000000003</v>
      </c>
      <c r="B1534">
        <v>24.659199999999998</v>
      </c>
      <c r="C1534">
        <v>153.63640000000001</v>
      </c>
    </row>
    <row r="1535" spans="1:3" x14ac:dyDescent="0.25">
      <c r="A1535">
        <v>60.555999999999997</v>
      </c>
      <c r="B1535">
        <v>26.9787</v>
      </c>
      <c r="C1535">
        <v>153.68090000000001</v>
      </c>
    </row>
    <row r="1536" spans="1:3" x14ac:dyDescent="0.25">
      <c r="A1536">
        <v>60.588999999999999</v>
      </c>
      <c r="B1536">
        <v>26.680099999999999</v>
      </c>
      <c r="C1536">
        <v>151.68010000000001</v>
      </c>
    </row>
    <row r="1537" spans="1:3" x14ac:dyDescent="0.25">
      <c r="A1537">
        <v>60.622</v>
      </c>
      <c r="B1537">
        <v>29.962599999999998</v>
      </c>
      <c r="C1537">
        <v>153.64160000000001</v>
      </c>
    </row>
    <row r="1538" spans="1:3" x14ac:dyDescent="0.25">
      <c r="A1538">
        <v>60.655000000000001</v>
      </c>
      <c r="B1538">
        <v>33.321800000000003</v>
      </c>
      <c r="C1538">
        <v>151.69579999999999</v>
      </c>
    </row>
    <row r="1539" spans="1:3" x14ac:dyDescent="0.25">
      <c r="A1539">
        <v>60.688000000000002</v>
      </c>
      <c r="B1539">
        <v>30.032399999999999</v>
      </c>
      <c r="C1539">
        <v>153.3064</v>
      </c>
    </row>
    <row r="1540" spans="1:3" x14ac:dyDescent="0.25">
      <c r="A1540">
        <v>60.720999999999997</v>
      </c>
      <c r="B1540">
        <v>28.0001</v>
      </c>
      <c r="C1540">
        <v>154.3383</v>
      </c>
    </row>
    <row r="1541" spans="1:3" x14ac:dyDescent="0.25">
      <c r="A1541">
        <v>60.753999999999998</v>
      </c>
      <c r="B1541">
        <v>26.0137</v>
      </c>
      <c r="C1541">
        <v>153.33789999999999</v>
      </c>
    </row>
    <row r="1542" spans="1:3" x14ac:dyDescent="0.25">
      <c r="A1542">
        <v>60.786999999999999</v>
      </c>
      <c r="B1542">
        <v>26.322099999999999</v>
      </c>
      <c r="C1542">
        <v>151.6747</v>
      </c>
    </row>
    <row r="1543" spans="1:3" x14ac:dyDescent="0.25">
      <c r="A1543">
        <v>60.82</v>
      </c>
      <c r="B1543">
        <v>27.0001</v>
      </c>
      <c r="C1543">
        <v>153.6516</v>
      </c>
    </row>
    <row r="1544" spans="1:3" x14ac:dyDescent="0.25">
      <c r="A1544">
        <v>60.853000000000002</v>
      </c>
      <c r="B1544">
        <v>34.296799999999998</v>
      </c>
      <c r="C1544">
        <v>152.3467</v>
      </c>
    </row>
    <row r="1545" spans="1:3" x14ac:dyDescent="0.25">
      <c r="A1545">
        <v>60.886000000000003</v>
      </c>
      <c r="B1545">
        <v>24.724799999999998</v>
      </c>
      <c r="C1545">
        <v>153.6551</v>
      </c>
    </row>
    <row r="1546" spans="1:3" x14ac:dyDescent="0.25">
      <c r="A1546">
        <v>60.918999999999997</v>
      </c>
      <c r="B1546">
        <v>25.3063</v>
      </c>
      <c r="C1546">
        <v>152.3432</v>
      </c>
    </row>
    <row r="1547" spans="1:3" x14ac:dyDescent="0.25">
      <c r="A1547">
        <v>60.951999999999998</v>
      </c>
      <c r="B1547">
        <v>22.3537</v>
      </c>
      <c r="C1547">
        <v>150.33539999999999</v>
      </c>
    </row>
    <row r="1548" spans="1:3" x14ac:dyDescent="0.25">
      <c r="A1548">
        <v>60.984999999999999</v>
      </c>
      <c r="B1548">
        <v>24.320599999999999</v>
      </c>
      <c r="C1548">
        <v>151.33009999999999</v>
      </c>
    </row>
    <row r="1549" spans="1:3" x14ac:dyDescent="0.25">
      <c r="A1549">
        <v>61.018000000000001</v>
      </c>
      <c r="B1549">
        <v>28.331099999999999</v>
      </c>
      <c r="C1549">
        <v>154.66200000000001</v>
      </c>
    </row>
    <row r="1550" spans="1:3" x14ac:dyDescent="0.25">
      <c r="A1550">
        <v>61.051000000000002</v>
      </c>
      <c r="B1550">
        <v>30.997900000000001</v>
      </c>
      <c r="C1550">
        <v>154.66810000000001</v>
      </c>
    </row>
    <row r="1551" spans="1:3" x14ac:dyDescent="0.25">
      <c r="A1551">
        <v>61.084000000000003</v>
      </c>
      <c r="B1551">
        <v>29.334599999999998</v>
      </c>
      <c r="C1551">
        <v>155.33279999999999</v>
      </c>
    </row>
    <row r="1552" spans="1:3" x14ac:dyDescent="0.25">
      <c r="A1552">
        <v>61.116999999999997</v>
      </c>
      <c r="B1552">
        <v>30.000499999999999</v>
      </c>
      <c r="C1552">
        <v>152.666</v>
      </c>
    </row>
    <row r="1553" spans="1:3" x14ac:dyDescent="0.25">
      <c r="A1553">
        <v>61.15</v>
      </c>
      <c r="B1553">
        <v>32.334600000000002</v>
      </c>
      <c r="C1553">
        <v>153.0017</v>
      </c>
    </row>
    <row r="1554" spans="1:3" x14ac:dyDescent="0.25">
      <c r="A1554">
        <v>61.183</v>
      </c>
      <c r="B1554">
        <v>27.6587</v>
      </c>
      <c r="C1554">
        <v>152.66470000000001</v>
      </c>
    </row>
    <row r="1555" spans="1:3" x14ac:dyDescent="0.25">
      <c r="A1555">
        <v>61.216000000000001</v>
      </c>
      <c r="B1555">
        <v>25.0001</v>
      </c>
      <c r="C1555">
        <v>152</v>
      </c>
    </row>
    <row r="1556" spans="1:3" x14ac:dyDescent="0.25">
      <c r="A1556">
        <v>61.249000000000002</v>
      </c>
      <c r="B1556">
        <v>23.663</v>
      </c>
      <c r="C1556">
        <v>150.66290000000001</v>
      </c>
    </row>
    <row r="1557" spans="1:3" x14ac:dyDescent="0.25">
      <c r="A1557">
        <v>61.281999999999996</v>
      </c>
      <c r="B1557">
        <v>23.6691</v>
      </c>
      <c r="C1557">
        <v>150.66900000000001</v>
      </c>
    </row>
    <row r="1558" spans="1:3" x14ac:dyDescent="0.25">
      <c r="A1558">
        <v>61.314999999999998</v>
      </c>
      <c r="B1558">
        <v>22.661300000000001</v>
      </c>
      <c r="C1558">
        <v>153.67760000000001</v>
      </c>
    </row>
    <row r="1559" spans="1:3" x14ac:dyDescent="0.25">
      <c r="A1559">
        <v>61.347999999999999</v>
      </c>
      <c r="B1559">
        <v>19.990500000000001</v>
      </c>
      <c r="C1559">
        <v>152.9905</v>
      </c>
    </row>
    <row r="1560" spans="1:3" x14ac:dyDescent="0.25">
      <c r="A1560">
        <v>61.381</v>
      </c>
      <c r="B1560">
        <v>25.7028</v>
      </c>
      <c r="C1560">
        <v>153.34059999999999</v>
      </c>
    </row>
    <row r="1561" spans="1:3" x14ac:dyDescent="0.25">
      <c r="A1561">
        <v>61.414000000000001</v>
      </c>
      <c r="B1561">
        <v>24.9758</v>
      </c>
      <c r="C1561">
        <v>153.32929999999999</v>
      </c>
    </row>
    <row r="1562" spans="1:3" x14ac:dyDescent="0.25">
      <c r="A1562">
        <v>61.447000000000003</v>
      </c>
      <c r="B1562">
        <v>25.684699999999999</v>
      </c>
      <c r="C1562">
        <v>155.01339999999999</v>
      </c>
    </row>
    <row r="1563" spans="1:3" x14ac:dyDescent="0.25">
      <c r="A1563">
        <v>61.48</v>
      </c>
      <c r="B1563">
        <v>26.328499999999998</v>
      </c>
      <c r="C1563">
        <v>156</v>
      </c>
    </row>
    <row r="1564" spans="1:3" x14ac:dyDescent="0.25">
      <c r="A1564">
        <v>61.512999999999998</v>
      </c>
      <c r="B1564">
        <v>30.0322</v>
      </c>
      <c r="C1564">
        <v>157.34399999999999</v>
      </c>
    </row>
    <row r="1565" spans="1:3" x14ac:dyDescent="0.25">
      <c r="A1565">
        <v>61.545999999999999</v>
      </c>
      <c r="B1565">
        <v>26.6205</v>
      </c>
      <c r="C1565">
        <v>155.98269999999999</v>
      </c>
    </row>
    <row r="1566" spans="1:3" x14ac:dyDescent="0.25">
      <c r="A1566">
        <v>61.579000000000001</v>
      </c>
      <c r="B1566">
        <v>20.6357</v>
      </c>
      <c r="C1566">
        <v>154.3271</v>
      </c>
    </row>
    <row r="1567" spans="1:3" x14ac:dyDescent="0.25">
      <c r="A1567">
        <v>61.612000000000002</v>
      </c>
      <c r="B1567">
        <v>20.346699999999998</v>
      </c>
      <c r="C1567">
        <v>152.6534</v>
      </c>
    </row>
    <row r="1568" spans="1:3" x14ac:dyDescent="0.25">
      <c r="A1568">
        <v>61.645000000000003</v>
      </c>
      <c r="B1568">
        <v>20.3263</v>
      </c>
      <c r="C1568">
        <v>152</v>
      </c>
    </row>
    <row r="1569" spans="1:3" x14ac:dyDescent="0.25">
      <c r="A1569">
        <v>61.677999999999997</v>
      </c>
      <c r="B1569">
        <v>23.370999999999999</v>
      </c>
      <c r="C1569">
        <v>152.67420000000001</v>
      </c>
    </row>
    <row r="1570" spans="1:3" x14ac:dyDescent="0.25">
      <c r="A1570">
        <v>61.710999999999999</v>
      </c>
      <c r="B1570">
        <v>27.698499999999999</v>
      </c>
      <c r="C1570">
        <v>150.97620000000001</v>
      </c>
    </row>
    <row r="1571" spans="1:3" x14ac:dyDescent="0.25">
      <c r="A1571">
        <v>61.744</v>
      </c>
      <c r="B1571">
        <v>29.0001</v>
      </c>
      <c r="C1571">
        <v>150</v>
      </c>
    </row>
    <row r="1572" spans="1:3" x14ac:dyDescent="0.25">
      <c r="A1572">
        <v>61.777000000000001</v>
      </c>
      <c r="B1572">
        <v>26.298200000000001</v>
      </c>
      <c r="C1572">
        <v>152.70189999999999</v>
      </c>
    </row>
    <row r="1573" spans="1:3" x14ac:dyDescent="0.25">
      <c r="A1573">
        <v>61.81</v>
      </c>
      <c r="B1573">
        <v>26.351900000000001</v>
      </c>
      <c r="C1573">
        <v>154.67590000000001</v>
      </c>
    </row>
    <row r="1574" spans="1:3" x14ac:dyDescent="0.25">
      <c r="A1574">
        <v>61.843000000000004</v>
      </c>
      <c r="B1574">
        <v>22.942</v>
      </c>
      <c r="C1574">
        <v>154.3237</v>
      </c>
    </row>
    <row r="1575" spans="1:3" x14ac:dyDescent="0.25">
      <c r="A1575">
        <v>61.875999999999998</v>
      </c>
      <c r="B1575">
        <v>23.7072</v>
      </c>
      <c r="C1575">
        <v>155.3536</v>
      </c>
    </row>
    <row r="1576" spans="1:3" x14ac:dyDescent="0.25">
      <c r="A1576">
        <v>61.908999999999999</v>
      </c>
      <c r="B1576">
        <v>31.7682</v>
      </c>
      <c r="C1576">
        <v>153.96799999999999</v>
      </c>
    </row>
    <row r="1577" spans="1:3" x14ac:dyDescent="0.25">
      <c r="A1577">
        <v>61.942</v>
      </c>
      <c r="B1577">
        <v>27.5472</v>
      </c>
      <c r="C1577">
        <v>152.32249999999999</v>
      </c>
    </row>
    <row r="1578" spans="1:3" x14ac:dyDescent="0.25">
      <c r="A1578">
        <v>61.975000000000001</v>
      </c>
      <c r="B1578">
        <v>23.322099999999999</v>
      </c>
      <c r="C1578">
        <v>151.322</v>
      </c>
    </row>
    <row r="1579" spans="1:3" x14ac:dyDescent="0.25">
      <c r="A1579">
        <v>62.008000000000003</v>
      </c>
      <c r="B1579">
        <v>22.3217</v>
      </c>
      <c r="C1579">
        <v>154.392</v>
      </c>
    </row>
    <row r="1580" spans="1:3" x14ac:dyDescent="0.25">
      <c r="A1580">
        <v>62.040999999999997</v>
      </c>
      <c r="B1580">
        <v>18.605899999999998</v>
      </c>
      <c r="C1580">
        <v>156</v>
      </c>
    </row>
    <row r="1581" spans="1:3" x14ac:dyDescent="0.25">
      <c r="A1581">
        <v>62.073999999999998</v>
      </c>
      <c r="B1581">
        <v>25.151299999999999</v>
      </c>
      <c r="C1581">
        <v>154.64150000000001</v>
      </c>
    </row>
    <row r="1582" spans="1:3" x14ac:dyDescent="0.25">
      <c r="A1582">
        <v>62.106999999999999</v>
      </c>
      <c r="B1582">
        <v>26.960999999999999</v>
      </c>
      <c r="C1582">
        <v>154</v>
      </c>
    </row>
    <row r="1583" spans="1:3" x14ac:dyDescent="0.25">
      <c r="A1583">
        <v>62.14</v>
      </c>
      <c r="B1583">
        <v>25.319900000000001</v>
      </c>
      <c r="C1583">
        <v>154</v>
      </c>
    </row>
    <row r="1584" spans="1:3" x14ac:dyDescent="0.25">
      <c r="A1584">
        <v>62.173000000000002</v>
      </c>
      <c r="B1584">
        <v>20.916599999999999</v>
      </c>
      <c r="C1584">
        <v>155.3612</v>
      </c>
    </row>
    <row r="1585" spans="1:3" x14ac:dyDescent="0.25">
      <c r="A1585">
        <v>62.206000000000003</v>
      </c>
      <c r="B1585">
        <v>24.4481</v>
      </c>
      <c r="C1585">
        <v>153.27600000000001</v>
      </c>
    </row>
    <row r="1586" spans="1:3" x14ac:dyDescent="0.25">
      <c r="A1586">
        <v>62.238999999999997</v>
      </c>
      <c r="B1586">
        <v>26.3186</v>
      </c>
      <c r="C1586">
        <v>151.3186</v>
      </c>
    </row>
    <row r="1587" spans="1:3" x14ac:dyDescent="0.25">
      <c r="A1587">
        <v>62.271999999999998</v>
      </c>
      <c r="B1587">
        <v>21.227</v>
      </c>
      <c r="C1587">
        <v>153.04560000000001</v>
      </c>
    </row>
    <row r="1588" spans="1:3" x14ac:dyDescent="0.25">
      <c r="A1588">
        <v>62.305</v>
      </c>
      <c r="B1588">
        <v>25.140799999999999</v>
      </c>
      <c r="C1588">
        <v>153.3177</v>
      </c>
    </row>
    <row r="1589" spans="1:3" x14ac:dyDescent="0.25">
      <c r="A1589">
        <v>62.338000000000001</v>
      </c>
      <c r="B1589">
        <v>28.0001</v>
      </c>
      <c r="C1589">
        <v>151.6345</v>
      </c>
    </row>
    <row r="1590" spans="1:3" x14ac:dyDescent="0.25">
      <c r="A1590">
        <v>62.371000000000002</v>
      </c>
      <c r="B1590">
        <v>19.802</v>
      </c>
      <c r="C1590">
        <v>151.6832</v>
      </c>
    </row>
    <row r="1591" spans="1:3" x14ac:dyDescent="0.25">
      <c r="A1591">
        <v>62.404000000000003</v>
      </c>
      <c r="B1591">
        <v>26.937799999999999</v>
      </c>
      <c r="C1591">
        <v>156.10169999999999</v>
      </c>
    </row>
    <row r="1592" spans="1:3" x14ac:dyDescent="0.25">
      <c r="A1592">
        <v>62.436999999999998</v>
      </c>
      <c r="B1592">
        <v>31.316099999999999</v>
      </c>
      <c r="C1592">
        <v>155.9479</v>
      </c>
    </row>
    <row r="1593" spans="1:3" x14ac:dyDescent="0.25">
      <c r="A1593">
        <v>62.47</v>
      </c>
      <c r="B1593">
        <v>24.8398</v>
      </c>
      <c r="C1593">
        <v>152.94659999999999</v>
      </c>
    </row>
    <row r="1594" spans="1:3" x14ac:dyDescent="0.25">
      <c r="A1594">
        <v>62.503</v>
      </c>
      <c r="B1594">
        <v>24.739699999999999</v>
      </c>
      <c r="C1594">
        <v>154.0547</v>
      </c>
    </row>
    <row r="1595" spans="1:3" x14ac:dyDescent="0.25">
      <c r="A1595">
        <v>62.536000000000001</v>
      </c>
      <c r="B1595">
        <v>23.943999999999999</v>
      </c>
      <c r="C1595">
        <v>152.94399999999999</v>
      </c>
    </row>
    <row r="1596" spans="1:3" x14ac:dyDescent="0.25">
      <c r="A1596">
        <v>62.569000000000003</v>
      </c>
      <c r="B1596">
        <v>26.428999999999998</v>
      </c>
      <c r="C1596">
        <v>154.0573</v>
      </c>
    </row>
    <row r="1597" spans="1:3" x14ac:dyDescent="0.25">
      <c r="A1597">
        <v>62.601999999999997</v>
      </c>
      <c r="B1597">
        <v>28.0001</v>
      </c>
      <c r="C1597">
        <v>152.94139999999999</v>
      </c>
    </row>
    <row r="1598" spans="1:3" x14ac:dyDescent="0.25">
      <c r="A1598">
        <v>62.634999999999998</v>
      </c>
      <c r="B1598">
        <v>28.0001</v>
      </c>
      <c r="C1598">
        <v>154.06</v>
      </c>
    </row>
    <row r="1599" spans="1:3" x14ac:dyDescent="0.25">
      <c r="A1599">
        <v>62.667999999999999</v>
      </c>
      <c r="B1599">
        <v>26.625900000000001</v>
      </c>
      <c r="C1599">
        <v>152.2517</v>
      </c>
    </row>
    <row r="1600" spans="1:3" x14ac:dyDescent="0.25">
      <c r="A1600">
        <v>62.701000000000001</v>
      </c>
      <c r="B1600">
        <v>22.5625</v>
      </c>
      <c r="C1600">
        <v>153.0626</v>
      </c>
    </row>
    <row r="1601" spans="1:3" x14ac:dyDescent="0.25">
      <c r="A1601">
        <v>62.734000000000002</v>
      </c>
      <c r="B1601">
        <v>20.312100000000001</v>
      </c>
      <c r="C1601">
        <v>151.93620000000001</v>
      </c>
    </row>
    <row r="1602" spans="1:3" x14ac:dyDescent="0.25">
      <c r="A1602">
        <v>62.767000000000003</v>
      </c>
      <c r="B1602">
        <v>26.883900000000001</v>
      </c>
      <c r="C1602">
        <v>155.13030000000001</v>
      </c>
    </row>
    <row r="1603" spans="1:3" x14ac:dyDescent="0.25">
      <c r="A1603">
        <v>62.8</v>
      </c>
      <c r="B1603">
        <v>24.489599999999999</v>
      </c>
      <c r="C1603">
        <v>154.2448</v>
      </c>
    </row>
    <row r="1604" spans="1:3" x14ac:dyDescent="0.25">
      <c r="A1604">
        <v>62.832999999999998</v>
      </c>
      <c r="B1604">
        <v>24.067799999999998</v>
      </c>
      <c r="C1604">
        <v>155.75700000000001</v>
      </c>
    </row>
    <row r="1605" spans="1:3" x14ac:dyDescent="0.25">
      <c r="A1605">
        <v>62.866</v>
      </c>
      <c r="B1605">
        <v>21.5517</v>
      </c>
      <c r="C1605">
        <v>155.6207</v>
      </c>
    </row>
    <row r="1606" spans="1:3" x14ac:dyDescent="0.25">
      <c r="A1606">
        <v>62.899000000000001</v>
      </c>
      <c r="B1606">
        <v>22.7605</v>
      </c>
      <c r="C1606">
        <v>159.83089999999999</v>
      </c>
    </row>
    <row r="1607" spans="1:3" x14ac:dyDescent="0.25">
      <c r="A1607">
        <v>62.932000000000002</v>
      </c>
      <c r="B1607">
        <v>22.619</v>
      </c>
      <c r="C1607">
        <v>155.7851</v>
      </c>
    </row>
    <row r="1608" spans="1:3" x14ac:dyDescent="0.25">
      <c r="A1608">
        <v>62.965000000000003</v>
      </c>
      <c r="B1608">
        <v>31.6739</v>
      </c>
      <c r="C1608">
        <v>153.691</v>
      </c>
    </row>
    <row r="1609" spans="1:3" x14ac:dyDescent="0.25">
      <c r="A1609">
        <v>62.997999999999998</v>
      </c>
      <c r="B1609">
        <v>34.6173</v>
      </c>
      <c r="C1609">
        <v>152.6172</v>
      </c>
    </row>
    <row r="1610" spans="1:3" x14ac:dyDescent="0.25">
      <c r="A1610">
        <v>63.030999999999999</v>
      </c>
      <c r="B1610">
        <v>27.770499999999998</v>
      </c>
      <c r="C1610">
        <v>154.76670000000001</v>
      </c>
    </row>
    <row r="1611" spans="1:3" x14ac:dyDescent="0.25">
      <c r="A1611">
        <v>63.064</v>
      </c>
      <c r="B1611">
        <v>20.154900000000001</v>
      </c>
      <c r="C1611">
        <v>155.30779999999999</v>
      </c>
    </row>
    <row r="1612" spans="1:3" x14ac:dyDescent="0.25">
      <c r="A1612">
        <v>63.097000000000001</v>
      </c>
      <c r="B1612">
        <v>27.6966</v>
      </c>
      <c r="C1612">
        <v>154.3074</v>
      </c>
    </row>
    <row r="1613" spans="1:3" x14ac:dyDescent="0.25">
      <c r="A1613">
        <v>63.13</v>
      </c>
      <c r="B1613">
        <v>27.148800000000001</v>
      </c>
      <c r="C1613">
        <v>154.69309999999999</v>
      </c>
    </row>
    <row r="1614" spans="1:3" x14ac:dyDescent="0.25">
      <c r="A1614">
        <v>63.162999999999997</v>
      </c>
      <c r="B1614">
        <v>34.7087</v>
      </c>
      <c r="C1614">
        <v>152.2261</v>
      </c>
    </row>
    <row r="1615" spans="1:3" x14ac:dyDescent="0.25">
      <c r="A1615">
        <v>63.195999999999998</v>
      </c>
      <c r="B1615">
        <v>28.5915</v>
      </c>
      <c r="C1615">
        <v>152.3878</v>
      </c>
    </row>
    <row r="1616" spans="1:3" x14ac:dyDescent="0.25">
      <c r="A1616">
        <v>63.228999999999999</v>
      </c>
      <c r="B1616">
        <v>26.7775</v>
      </c>
      <c r="C1616">
        <v>153</v>
      </c>
    </row>
    <row r="1617" spans="1:3" x14ac:dyDescent="0.25">
      <c r="A1617">
        <v>63.262</v>
      </c>
      <c r="B1617">
        <v>30.779199999999999</v>
      </c>
      <c r="C1617">
        <v>153.69479999999999</v>
      </c>
    </row>
    <row r="1618" spans="1:3" x14ac:dyDescent="0.25">
      <c r="A1618">
        <v>63.295000000000002</v>
      </c>
      <c r="B1618">
        <v>33.390500000000003</v>
      </c>
      <c r="C1618">
        <v>152.6096</v>
      </c>
    </row>
    <row r="1619" spans="1:3" x14ac:dyDescent="0.25">
      <c r="A1619">
        <v>63.328000000000003</v>
      </c>
      <c r="B1619">
        <v>27.043700000000001</v>
      </c>
      <c r="C1619">
        <v>152</v>
      </c>
    </row>
    <row r="1620" spans="1:3" x14ac:dyDescent="0.25">
      <c r="A1620">
        <v>63.360999999999997</v>
      </c>
      <c r="B1620">
        <v>27.480499999999999</v>
      </c>
      <c r="C1620">
        <v>154.0882</v>
      </c>
    </row>
    <row r="1621" spans="1:3" x14ac:dyDescent="0.25">
      <c r="A1621">
        <v>63.393999999999998</v>
      </c>
      <c r="B1621">
        <v>29.0001</v>
      </c>
      <c r="C1621">
        <v>155.69650000000001</v>
      </c>
    </row>
    <row r="1622" spans="1:3" x14ac:dyDescent="0.25">
      <c r="A1622">
        <v>63.427</v>
      </c>
      <c r="B1622">
        <v>26.212299999999999</v>
      </c>
      <c r="C1622">
        <v>152.5153</v>
      </c>
    </row>
    <row r="1623" spans="1:3" x14ac:dyDescent="0.25">
      <c r="A1623">
        <v>63.46</v>
      </c>
      <c r="B1623">
        <v>26.3948</v>
      </c>
      <c r="C1623">
        <v>151.69739999999999</v>
      </c>
    </row>
    <row r="1624" spans="1:3" x14ac:dyDescent="0.25">
      <c r="A1624">
        <v>63.493000000000002</v>
      </c>
      <c r="B1624">
        <v>34.676000000000002</v>
      </c>
      <c r="C1624">
        <v>152</v>
      </c>
    </row>
    <row r="1625" spans="1:3" x14ac:dyDescent="0.25">
      <c r="A1625">
        <v>63.526000000000003</v>
      </c>
      <c r="B1625">
        <v>31.017600000000002</v>
      </c>
      <c r="C1625">
        <v>153.3965</v>
      </c>
    </row>
    <row r="1626" spans="1:3" x14ac:dyDescent="0.25">
      <c r="A1626">
        <v>63.558999999999997</v>
      </c>
      <c r="B1626">
        <v>27.301400000000001</v>
      </c>
      <c r="C1626">
        <v>152.6026</v>
      </c>
    </row>
    <row r="1627" spans="1:3" x14ac:dyDescent="0.25">
      <c r="A1627">
        <v>63.591999999999999</v>
      </c>
      <c r="B1627">
        <v>31.194800000000001</v>
      </c>
      <c r="C1627">
        <v>155.4956</v>
      </c>
    </row>
    <row r="1628" spans="1:3" x14ac:dyDescent="0.25">
      <c r="A1628">
        <v>63.625</v>
      </c>
      <c r="B1628">
        <v>36.497900000000001</v>
      </c>
      <c r="C1628">
        <v>154.9014</v>
      </c>
    </row>
    <row r="1629" spans="1:3" x14ac:dyDescent="0.25">
      <c r="A1629">
        <v>63.658000000000001</v>
      </c>
      <c r="B1629">
        <v>40.100099999999998</v>
      </c>
      <c r="C1629">
        <v>152.6</v>
      </c>
    </row>
    <row r="1630" spans="1:3" x14ac:dyDescent="0.25">
      <c r="A1630">
        <v>63.691000000000003</v>
      </c>
      <c r="B1630">
        <v>35.396799999999999</v>
      </c>
      <c r="C1630">
        <v>152.7004</v>
      </c>
    </row>
    <row r="1631" spans="1:3" x14ac:dyDescent="0.25">
      <c r="A1631">
        <v>63.723999999999997</v>
      </c>
      <c r="B1631">
        <v>34.401800000000001</v>
      </c>
      <c r="C1631">
        <v>153</v>
      </c>
    </row>
    <row r="1632" spans="1:3" x14ac:dyDescent="0.25">
      <c r="A1632">
        <v>63.756999999999998</v>
      </c>
      <c r="B1632">
        <v>44.818100000000001</v>
      </c>
      <c r="C1632">
        <v>150.89619999999999</v>
      </c>
    </row>
    <row r="1633" spans="1:3" x14ac:dyDescent="0.25">
      <c r="A1633">
        <v>63.79</v>
      </c>
      <c r="B1633">
        <v>38.474400000000003</v>
      </c>
      <c r="C1633">
        <v>152.80690000000001</v>
      </c>
    </row>
    <row r="1634" spans="1:3" x14ac:dyDescent="0.25">
      <c r="A1634">
        <v>63.823</v>
      </c>
      <c r="B1634">
        <v>31.893699999999999</v>
      </c>
      <c r="C1634">
        <v>155.40430000000001</v>
      </c>
    </row>
    <row r="1635" spans="1:3" x14ac:dyDescent="0.25">
      <c r="A1635">
        <v>63.856000000000002</v>
      </c>
      <c r="B1635">
        <v>38.026000000000003</v>
      </c>
      <c r="C1635">
        <v>152.4871</v>
      </c>
    </row>
    <row r="1636" spans="1:3" x14ac:dyDescent="0.25">
      <c r="A1636">
        <v>63.889000000000003</v>
      </c>
      <c r="B1636">
        <v>52.951500000000003</v>
      </c>
      <c r="C1636">
        <v>153.81209999999999</v>
      </c>
    </row>
    <row r="1637" spans="1:3" x14ac:dyDescent="0.25">
      <c r="A1637">
        <v>63.921999999999997</v>
      </c>
      <c r="B1637">
        <v>65.738200000000006</v>
      </c>
      <c r="C1637">
        <v>154.29660000000001</v>
      </c>
    </row>
    <row r="1638" spans="1:3" x14ac:dyDescent="0.25">
      <c r="A1638">
        <v>63.954999999999998</v>
      </c>
      <c r="B1638">
        <v>69.000200000000007</v>
      </c>
      <c r="C1638">
        <v>157.51949999999999</v>
      </c>
    </row>
    <row r="1639" spans="1:3" x14ac:dyDescent="0.25">
      <c r="A1639">
        <v>63.988</v>
      </c>
      <c r="B1639">
        <v>88.721299999999999</v>
      </c>
      <c r="C1639">
        <v>157.59139999999999</v>
      </c>
    </row>
    <row r="1640" spans="1:3" x14ac:dyDescent="0.25">
      <c r="A1640">
        <v>64.021000000000001</v>
      </c>
      <c r="B1640">
        <v>104.0479</v>
      </c>
      <c r="C1640">
        <v>155.59049999999999</v>
      </c>
    </row>
    <row r="1641" spans="1:3" x14ac:dyDescent="0.25">
      <c r="A1641">
        <v>64.054000000000002</v>
      </c>
      <c r="B1641">
        <v>121.0895</v>
      </c>
      <c r="C1641">
        <v>154.99940000000001</v>
      </c>
    </row>
    <row r="1642" spans="1:3" x14ac:dyDescent="0.25">
      <c r="A1642">
        <v>64.087000000000003</v>
      </c>
      <c r="B1642">
        <v>165.8245</v>
      </c>
      <c r="C1642">
        <v>157.82310000000001</v>
      </c>
    </row>
    <row r="1643" spans="1:3" x14ac:dyDescent="0.25">
      <c r="A1643">
        <v>64.12</v>
      </c>
      <c r="B1643">
        <v>179.1558</v>
      </c>
      <c r="C1643">
        <v>156.88120000000001</v>
      </c>
    </row>
    <row r="1644" spans="1:3" x14ac:dyDescent="0.25">
      <c r="A1644">
        <v>64.153000000000006</v>
      </c>
      <c r="B1644">
        <v>198.5095</v>
      </c>
      <c r="C1644">
        <v>158.82669999999999</v>
      </c>
    </row>
    <row r="1645" spans="1:3" x14ac:dyDescent="0.25">
      <c r="A1645">
        <v>64.186000000000007</v>
      </c>
      <c r="B1645">
        <v>202.73589999999999</v>
      </c>
      <c r="C1645">
        <v>162.8261</v>
      </c>
    </row>
    <row r="1646" spans="1:3" x14ac:dyDescent="0.25">
      <c r="A1646">
        <v>64.218999999999994</v>
      </c>
      <c r="B1646">
        <v>196.77979999999999</v>
      </c>
      <c r="C1646">
        <v>164.709</v>
      </c>
    </row>
    <row r="1647" spans="1:3" x14ac:dyDescent="0.25">
      <c r="A1647">
        <v>64.251999999999995</v>
      </c>
      <c r="B1647">
        <v>179.4092</v>
      </c>
      <c r="C1647">
        <v>164.29060000000001</v>
      </c>
    </row>
    <row r="1648" spans="1:3" x14ac:dyDescent="0.25">
      <c r="A1648">
        <v>64.284999999999997</v>
      </c>
      <c r="B1648">
        <v>163.1054</v>
      </c>
      <c r="C1648">
        <v>162.58519999999999</v>
      </c>
    </row>
    <row r="1649" spans="1:3" x14ac:dyDescent="0.25">
      <c r="A1649">
        <v>64.317999999999998</v>
      </c>
      <c r="B1649">
        <v>156.85650000000001</v>
      </c>
      <c r="C1649">
        <v>159.1645</v>
      </c>
    </row>
    <row r="1650" spans="1:3" x14ac:dyDescent="0.25">
      <c r="A1650">
        <v>64.350999999999999</v>
      </c>
      <c r="B1650">
        <v>143.9639</v>
      </c>
      <c r="C1650">
        <v>158.71</v>
      </c>
    </row>
    <row r="1651" spans="1:3" x14ac:dyDescent="0.25">
      <c r="A1651">
        <v>64.384</v>
      </c>
      <c r="B1651">
        <v>130.47139999999999</v>
      </c>
      <c r="C1651">
        <v>158.28960000000001</v>
      </c>
    </row>
    <row r="1652" spans="1:3" x14ac:dyDescent="0.25">
      <c r="A1652">
        <v>64.417000000000002</v>
      </c>
      <c r="B1652">
        <v>115.6557</v>
      </c>
      <c r="C1652">
        <v>158.71090000000001</v>
      </c>
    </row>
    <row r="1653" spans="1:3" x14ac:dyDescent="0.25">
      <c r="A1653">
        <v>64.45</v>
      </c>
      <c r="B1653">
        <v>103.17440000000001</v>
      </c>
      <c r="C1653">
        <v>160.4196</v>
      </c>
    </row>
    <row r="1654" spans="1:3" x14ac:dyDescent="0.25">
      <c r="A1654">
        <v>64.483000000000004</v>
      </c>
      <c r="B1654">
        <v>73.000299999999996</v>
      </c>
      <c r="C1654">
        <v>158.86879999999999</v>
      </c>
    </row>
    <row r="1655" spans="1:3" x14ac:dyDescent="0.25">
      <c r="A1655">
        <v>64.516000000000005</v>
      </c>
      <c r="B1655">
        <v>47.77</v>
      </c>
      <c r="C1655">
        <v>154.4434</v>
      </c>
    </row>
    <row r="1656" spans="1:3" x14ac:dyDescent="0.25">
      <c r="A1656">
        <v>64.549000000000007</v>
      </c>
      <c r="B1656">
        <v>43.428400000000003</v>
      </c>
      <c r="C1656">
        <v>155.13550000000001</v>
      </c>
    </row>
    <row r="1657" spans="1:3" x14ac:dyDescent="0.25">
      <c r="A1657">
        <v>64.581999999999994</v>
      </c>
      <c r="B1657">
        <v>48.267200000000003</v>
      </c>
      <c r="C1657">
        <v>156.71129999999999</v>
      </c>
    </row>
    <row r="1658" spans="1:3" x14ac:dyDescent="0.25">
      <c r="A1658">
        <v>64.614999999999995</v>
      </c>
      <c r="B1658">
        <v>50.006</v>
      </c>
      <c r="C1658">
        <v>153.43799999999999</v>
      </c>
    </row>
    <row r="1659" spans="1:3" x14ac:dyDescent="0.25">
      <c r="A1659">
        <v>64.647999999999996</v>
      </c>
      <c r="B1659">
        <v>40.014000000000003</v>
      </c>
      <c r="C1659">
        <v>155.5642</v>
      </c>
    </row>
    <row r="1660" spans="1:3" x14ac:dyDescent="0.25">
      <c r="A1660">
        <v>64.680999999999997</v>
      </c>
      <c r="B1660">
        <v>45.267600000000002</v>
      </c>
      <c r="C1660">
        <v>159.1388</v>
      </c>
    </row>
    <row r="1661" spans="1:3" x14ac:dyDescent="0.25">
      <c r="A1661">
        <v>64.713999999999999</v>
      </c>
      <c r="B1661">
        <v>41.868299999999998</v>
      </c>
      <c r="C1661">
        <v>157.85990000000001</v>
      </c>
    </row>
    <row r="1662" spans="1:3" x14ac:dyDescent="0.25">
      <c r="A1662">
        <v>64.747</v>
      </c>
      <c r="B1662">
        <v>32.569000000000003</v>
      </c>
      <c r="C1662">
        <v>158.42740000000001</v>
      </c>
    </row>
    <row r="1663" spans="1:3" x14ac:dyDescent="0.25">
      <c r="A1663">
        <v>64.78</v>
      </c>
      <c r="B1663">
        <v>44.295999999999999</v>
      </c>
      <c r="C1663">
        <v>159.00110000000001</v>
      </c>
    </row>
    <row r="1664" spans="1:3" x14ac:dyDescent="0.25">
      <c r="A1664">
        <v>64.813000000000002</v>
      </c>
      <c r="B1664">
        <v>37.840400000000002</v>
      </c>
      <c r="C1664">
        <v>156.85419999999999</v>
      </c>
    </row>
    <row r="1665" spans="1:3" x14ac:dyDescent="0.25">
      <c r="A1665">
        <v>64.846000000000004</v>
      </c>
      <c r="B1665">
        <v>38.0124</v>
      </c>
      <c r="C1665">
        <v>156.71619999999999</v>
      </c>
    </row>
    <row r="1666" spans="1:3" x14ac:dyDescent="0.25">
      <c r="A1666">
        <v>64.879000000000005</v>
      </c>
      <c r="B1666">
        <v>29.9742</v>
      </c>
      <c r="C1666">
        <v>154.8518</v>
      </c>
    </row>
    <row r="1667" spans="1:3" x14ac:dyDescent="0.25">
      <c r="A1667">
        <v>64.912000000000006</v>
      </c>
      <c r="B1667">
        <v>26.7195</v>
      </c>
      <c r="C1667">
        <v>151.85140000000001</v>
      </c>
    </row>
    <row r="1668" spans="1:3" x14ac:dyDescent="0.25">
      <c r="A1668">
        <v>64.944999999999993</v>
      </c>
      <c r="B1668">
        <v>28.430299999999999</v>
      </c>
      <c r="C1668">
        <v>153.1499</v>
      </c>
    </row>
    <row r="1669" spans="1:3" x14ac:dyDescent="0.25">
      <c r="A1669">
        <v>64.977999999999994</v>
      </c>
      <c r="B1669">
        <v>29.003499999999999</v>
      </c>
      <c r="C1669">
        <v>156.15209999999999</v>
      </c>
    </row>
    <row r="1670" spans="1:3" x14ac:dyDescent="0.25">
      <c r="A1670">
        <v>65.010999999999996</v>
      </c>
      <c r="B1670">
        <v>26.1266</v>
      </c>
      <c r="C1670">
        <v>154.8466</v>
      </c>
    </row>
    <row r="1671" spans="1:3" x14ac:dyDescent="0.25">
      <c r="A1671">
        <v>65.043999999999997</v>
      </c>
      <c r="B1671">
        <v>24.2849</v>
      </c>
      <c r="C1671">
        <v>152.5643</v>
      </c>
    </row>
    <row r="1672" spans="1:3" x14ac:dyDescent="0.25">
      <c r="A1672">
        <v>65.076999999999998</v>
      </c>
      <c r="B1672">
        <v>21.842099999999999</v>
      </c>
      <c r="C1672">
        <v>151.28139999999999</v>
      </c>
    </row>
    <row r="1673" spans="1:3" x14ac:dyDescent="0.25">
      <c r="A1673">
        <v>65.11</v>
      </c>
      <c r="B1673">
        <v>30.349</v>
      </c>
      <c r="C1673">
        <v>151.0001</v>
      </c>
    </row>
    <row r="1674" spans="1:3" x14ac:dyDescent="0.25">
      <c r="A1674">
        <v>65.143000000000001</v>
      </c>
      <c r="B1674">
        <v>28.242000000000001</v>
      </c>
      <c r="C1674">
        <v>151.7192</v>
      </c>
    </row>
    <row r="1675" spans="1:3" x14ac:dyDescent="0.25">
      <c r="A1675">
        <v>65.176000000000002</v>
      </c>
      <c r="B1675">
        <v>28.162600000000001</v>
      </c>
      <c r="C1675">
        <v>154.15969999999999</v>
      </c>
    </row>
    <row r="1676" spans="1:3" x14ac:dyDescent="0.25">
      <c r="A1676">
        <v>65.209000000000003</v>
      </c>
      <c r="B1676">
        <v>28.276599999999998</v>
      </c>
      <c r="C1676">
        <v>152.1189</v>
      </c>
    </row>
    <row r="1677" spans="1:3" x14ac:dyDescent="0.25">
      <c r="A1677">
        <v>65.242000000000004</v>
      </c>
      <c r="B1677">
        <v>30.165400000000002</v>
      </c>
      <c r="C1677">
        <v>152.44149999999999</v>
      </c>
    </row>
    <row r="1678" spans="1:3" x14ac:dyDescent="0.25">
      <c r="A1678">
        <v>65.275000000000006</v>
      </c>
      <c r="B1678">
        <v>23.7864</v>
      </c>
      <c r="C1678">
        <v>152.27860000000001</v>
      </c>
    </row>
    <row r="1679" spans="1:3" x14ac:dyDescent="0.25">
      <c r="A1679">
        <v>65.308000000000007</v>
      </c>
      <c r="B1679">
        <v>26.774999999999999</v>
      </c>
      <c r="C1679">
        <v>151.27869999999999</v>
      </c>
    </row>
    <row r="1680" spans="1:3" x14ac:dyDescent="0.25">
      <c r="A1680">
        <v>65.340999999999994</v>
      </c>
      <c r="B1680">
        <v>27.553000000000001</v>
      </c>
      <c r="C1680">
        <v>153.16550000000001</v>
      </c>
    </row>
    <row r="1681" spans="1:3" x14ac:dyDescent="0.25">
      <c r="A1681">
        <v>65.373999999999995</v>
      </c>
      <c r="B1681">
        <v>27.0032</v>
      </c>
      <c r="C1681">
        <v>152.5556</v>
      </c>
    </row>
    <row r="1682" spans="1:3" x14ac:dyDescent="0.25">
      <c r="A1682">
        <v>65.406999999999996</v>
      </c>
      <c r="B1682">
        <v>26.2742</v>
      </c>
      <c r="C1682">
        <v>151.99979999999999</v>
      </c>
    </row>
    <row r="1683" spans="1:3" x14ac:dyDescent="0.25">
      <c r="A1683">
        <v>65.44</v>
      </c>
      <c r="B1683">
        <v>31.066199999999998</v>
      </c>
      <c r="C1683">
        <v>154.17009999999999</v>
      </c>
    </row>
    <row r="1684" spans="1:3" x14ac:dyDescent="0.25">
      <c r="A1684">
        <v>65.472999999999999</v>
      </c>
      <c r="B1684">
        <v>27.931000000000001</v>
      </c>
      <c r="C1684">
        <v>152.82859999999999</v>
      </c>
    </row>
    <row r="1685" spans="1:3" x14ac:dyDescent="0.25">
      <c r="A1685">
        <v>65.506</v>
      </c>
      <c r="B1685">
        <v>28.899799999999999</v>
      </c>
      <c r="C1685">
        <v>152.00020000000001</v>
      </c>
    </row>
    <row r="1686" spans="1:3" x14ac:dyDescent="0.25">
      <c r="A1686">
        <v>65.539000000000001</v>
      </c>
      <c r="B1686">
        <v>27.098700000000001</v>
      </c>
      <c r="C1686">
        <v>152.7243</v>
      </c>
    </row>
    <row r="1687" spans="1:3" x14ac:dyDescent="0.25">
      <c r="A1687">
        <v>65.572000000000003</v>
      </c>
      <c r="B1687">
        <v>23.827999999999999</v>
      </c>
      <c r="C1687">
        <v>152.27529999999999</v>
      </c>
    </row>
    <row r="1688" spans="1:3" x14ac:dyDescent="0.25">
      <c r="A1688">
        <v>65.605000000000004</v>
      </c>
      <c r="B1688">
        <v>20.096</v>
      </c>
      <c r="C1688">
        <v>152.7251</v>
      </c>
    </row>
    <row r="1689" spans="1:3" x14ac:dyDescent="0.25">
      <c r="A1689">
        <v>65.638000000000005</v>
      </c>
      <c r="B1689">
        <v>24.083600000000001</v>
      </c>
      <c r="C1689">
        <v>153.72630000000001</v>
      </c>
    </row>
    <row r="1690" spans="1:3" x14ac:dyDescent="0.25">
      <c r="A1690">
        <v>65.671000000000006</v>
      </c>
      <c r="B1690">
        <v>27.4495</v>
      </c>
      <c r="C1690">
        <v>154.72579999999999</v>
      </c>
    </row>
    <row r="1691" spans="1:3" x14ac:dyDescent="0.25">
      <c r="A1691">
        <v>65.703999999999994</v>
      </c>
      <c r="B1691">
        <v>20.735600000000002</v>
      </c>
      <c r="C1691">
        <v>151.36670000000001</v>
      </c>
    </row>
    <row r="1692" spans="1:3" x14ac:dyDescent="0.25">
      <c r="A1692">
        <v>65.736999999999995</v>
      </c>
      <c r="B1692">
        <v>18.725100000000001</v>
      </c>
      <c r="C1692">
        <v>153.6354</v>
      </c>
    </row>
    <row r="1693" spans="1:3" x14ac:dyDescent="0.25">
      <c r="A1693">
        <v>65.77</v>
      </c>
      <c r="B1693">
        <v>19.729900000000001</v>
      </c>
      <c r="C1693">
        <v>152.8177</v>
      </c>
    </row>
    <row r="1694" spans="1:3" x14ac:dyDescent="0.25">
      <c r="A1694">
        <v>65.802999999999997</v>
      </c>
      <c r="B1694">
        <v>15.63</v>
      </c>
      <c r="C1694">
        <v>151.27180000000001</v>
      </c>
    </row>
    <row r="1695" spans="1:3" x14ac:dyDescent="0.25">
      <c r="A1695">
        <v>65.835999999999999</v>
      </c>
      <c r="B1695">
        <v>19.096399999999999</v>
      </c>
      <c r="C1695">
        <v>153.18469999999999</v>
      </c>
    </row>
    <row r="1696" spans="1:3" x14ac:dyDescent="0.25">
      <c r="A1696">
        <v>65.869</v>
      </c>
      <c r="B1696">
        <v>23.9178</v>
      </c>
      <c r="C1696">
        <v>151.81399999999999</v>
      </c>
    </row>
    <row r="1697" spans="1:3" x14ac:dyDescent="0.25">
      <c r="A1697">
        <v>65.902000000000001</v>
      </c>
      <c r="B1697">
        <v>24.2681</v>
      </c>
      <c r="C1697">
        <v>153.18729999999999</v>
      </c>
    </row>
    <row r="1698" spans="1:3" x14ac:dyDescent="0.25">
      <c r="A1698">
        <v>65.935000000000002</v>
      </c>
      <c r="B1698">
        <v>27.651299999999999</v>
      </c>
      <c r="C1698">
        <v>152.5411</v>
      </c>
    </row>
    <row r="1699" spans="1:3" x14ac:dyDescent="0.25">
      <c r="A1699">
        <v>65.968000000000004</v>
      </c>
      <c r="B1699">
        <v>21.6966</v>
      </c>
      <c r="C1699">
        <v>151.99979999999999</v>
      </c>
    </row>
    <row r="1700" spans="1:3" x14ac:dyDescent="0.25">
      <c r="A1700">
        <v>66.001000000000005</v>
      </c>
      <c r="B1700">
        <v>26.3079</v>
      </c>
      <c r="C1700">
        <v>152.73079999999999</v>
      </c>
    </row>
    <row r="1701" spans="1:3" x14ac:dyDescent="0.25">
      <c r="A1701">
        <v>66.034000000000006</v>
      </c>
      <c r="B1701">
        <v>24.611499999999999</v>
      </c>
      <c r="C1701">
        <v>152.2688</v>
      </c>
    </row>
    <row r="1702" spans="1:3" x14ac:dyDescent="0.25">
      <c r="A1702">
        <v>66.066999999999993</v>
      </c>
      <c r="B1702">
        <v>27.391300000000001</v>
      </c>
      <c r="C1702">
        <v>152.00020000000001</v>
      </c>
    </row>
    <row r="1703" spans="1:3" x14ac:dyDescent="0.25">
      <c r="A1703">
        <v>66.099999999999994</v>
      </c>
      <c r="B1703">
        <v>20.947500000000002</v>
      </c>
      <c r="C1703">
        <v>152.73150000000001</v>
      </c>
    </row>
    <row r="1704" spans="1:3" x14ac:dyDescent="0.25">
      <c r="A1704">
        <v>66.132999999999996</v>
      </c>
      <c r="B1704">
        <v>20.199000000000002</v>
      </c>
      <c r="C1704">
        <v>153.73269999999999</v>
      </c>
    </row>
    <row r="1705" spans="1:3" x14ac:dyDescent="0.25">
      <c r="A1705">
        <v>66.165999999999997</v>
      </c>
      <c r="B1705">
        <v>18.0672</v>
      </c>
      <c r="C1705">
        <v>153.99959999999999</v>
      </c>
    </row>
    <row r="1706" spans="1:3" x14ac:dyDescent="0.25">
      <c r="A1706">
        <v>66.198999999999998</v>
      </c>
      <c r="B1706">
        <v>24.3337</v>
      </c>
      <c r="C1706">
        <v>152.5341</v>
      </c>
    </row>
    <row r="1707" spans="1:3" x14ac:dyDescent="0.25">
      <c r="A1707">
        <v>66.231999999999999</v>
      </c>
      <c r="B1707">
        <v>17.4617</v>
      </c>
      <c r="C1707">
        <v>153.4667</v>
      </c>
    </row>
    <row r="1708" spans="1:3" x14ac:dyDescent="0.25">
      <c r="A1708">
        <v>66.265000000000001</v>
      </c>
      <c r="B1708">
        <v>25.746200000000002</v>
      </c>
      <c r="C1708">
        <v>154.00049999999999</v>
      </c>
    </row>
    <row r="1709" spans="1:3" x14ac:dyDescent="0.25">
      <c r="A1709">
        <v>66.298000000000002</v>
      </c>
      <c r="B1709">
        <v>22.653099999999998</v>
      </c>
      <c r="C1709">
        <v>151.79650000000001</v>
      </c>
    </row>
    <row r="1710" spans="1:3" x14ac:dyDescent="0.25">
      <c r="A1710">
        <v>66.331000000000003</v>
      </c>
      <c r="B1710">
        <v>22.942</v>
      </c>
      <c r="C1710">
        <v>150.26519999999999</v>
      </c>
    </row>
    <row r="1711" spans="1:3" x14ac:dyDescent="0.25">
      <c r="A1711">
        <v>66.364000000000004</v>
      </c>
      <c r="B1711">
        <v>22.526900000000001</v>
      </c>
      <c r="C1711">
        <v>152.20570000000001</v>
      </c>
    </row>
    <row r="1712" spans="1:3" x14ac:dyDescent="0.25">
      <c r="A1712">
        <v>66.397000000000006</v>
      </c>
      <c r="B1712">
        <v>26.417200000000001</v>
      </c>
      <c r="C1712">
        <v>153.00040000000001</v>
      </c>
    </row>
    <row r="1713" spans="1:3" x14ac:dyDescent="0.25">
      <c r="A1713">
        <v>66.430000000000007</v>
      </c>
      <c r="B1713">
        <v>22.8443</v>
      </c>
      <c r="C1713">
        <v>152.2636</v>
      </c>
    </row>
    <row r="1714" spans="1:3" x14ac:dyDescent="0.25">
      <c r="A1714">
        <v>66.462999999999994</v>
      </c>
      <c r="B1714">
        <v>24.685700000000001</v>
      </c>
      <c r="C1714">
        <v>152.73689999999999</v>
      </c>
    </row>
    <row r="1715" spans="1:3" x14ac:dyDescent="0.25">
      <c r="A1715">
        <v>66.495999999999995</v>
      </c>
      <c r="B1715">
        <v>32.6297</v>
      </c>
      <c r="C1715">
        <v>154.4736</v>
      </c>
    </row>
    <row r="1716" spans="1:3" x14ac:dyDescent="0.25">
      <c r="A1716">
        <v>66.528999999999996</v>
      </c>
      <c r="B1716">
        <v>35.741700000000002</v>
      </c>
      <c r="C1716">
        <v>154.26310000000001</v>
      </c>
    </row>
    <row r="1717" spans="1:3" x14ac:dyDescent="0.25">
      <c r="A1717">
        <v>66.561999999999998</v>
      </c>
      <c r="B1717">
        <v>31.568999999999999</v>
      </c>
      <c r="C1717">
        <v>153.26169999999999</v>
      </c>
    </row>
    <row r="1718" spans="1:3" x14ac:dyDescent="0.25">
      <c r="A1718">
        <v>66.594999999999999</v>
      </c>
      <c r="B1718">
        <v>26.311699999999998</v>
      </c>
      <c r="C1718">
        <v>153.00040000000001</v>
      </c>
    </row>
    <row r="1719" spans="1:3" x14ac:dyDescent="0.25">
      <c r="A1719">
        <v>66.628</v>
      </c>
      <c r="B1719">
        <v>19.087700000000002</v>
      </c>
      <c r="C1719">
        <v>151.5223</v>
      </c>
    </row>
    <row r="1720" spans="1:3" x14ac:dyDescent="0.25">
      <c r="A1720">
        <v>66.661000000000001</v>
      </c>
      <c r="B1720">
        <v>29.569099999999999</v>
      </c>
      <c r="C1720">
        <v>151.0001</v>
      </c>
    </row>
    <row r="1721" spans="1:3" x14ac:dyDescent="0.25">
      <c r="A1721">
        <v>66.694000000000003</v>
      </c>
      <c r="B1721">
        <v>25.121500000000001</v>
      </c>
      <c r="C1721">
        <v>151.73939999999999</v>
      </c>
    </row>
    <row r="1722" spans="1:3" x14ac:dyDescent="0.25">
      <c r="A1722">
        <v>66.727000000000004</v>
      </c>
      <c r="B1722">
        <v>22.742699999999999</v>
      </c>
      <c r="C1722">
        <v>151.26009999999999</v>
      </c>
    </row>
    <row r="1723" spans="1:3" x14ac:dyDescent="0.25">
      <c r="A1723">
        <v>66.760000000000005</v>
      </c>
      <c r="B1723">
        <v>25.959099999999999</v>
      </c>
      <c r="C1723">
        <v>151.74029999999999</v>
      </c>
    </row>
    <row r="1724" spans="1:3" x14ac:dyDescent="0.25">
      <c r="A1724">
        <v>66.793000000000006</v>
      </c>
      <c r="B1724">
        <v>29.226099999999999</v>
      </c>
      <c r="C1724">
        <v>152.00020000000001</v>
      </c>
    </row>
    <row r="1725" spans="1:3" x14ac:dyDescent="0.25">
      <c r="A1725">
        <v>66.825999999999993</v>
      </c>
      <c r="B1725">
        <v>29.255299999999998</v>
      </c>
      <c r="C1725">
        <v>151.99979999999999</v>
      </c>
    </row>
    <row r="1726" spans="1:3" x14ac:dyDescent="0.25">
      <c r="A1726">
        <v>66.858999999999995</v>
      </c>
      <c r="B1726">
        <v>31.970800000000001</v>
      </c>
      <c r="C1726">
        <v>152.74209999999999</v>
      </c>
    </row>
    <row r="1727" spans="1:3" x14ac:dyDescent="0.25">
      <c r="A1727">
        <v>66.891999999999996</v>
      </c>
      <c r="B1727">
        <v>38.933599999999998</v>
      </c>
      <c r="C1727">
        <v>151.5153</v>
      </c>
    </row>
    <row r="1728" spans="1:3" x14ac:dyDescent="0.25">
      <c r="A1728">
        <v>66.924999999999997</v>
      </c>
      <c r="B1728">
        <v>35.055599999999998</v>
      </c>
      <c r="C1728">
        <v>151.7424</v>
      </c>
    </row>
    <row r="1729" spans="1:3" x14ac:dyDescent="0.25">
      <c r="A1729">
        <v>66.957999999999998</v>
      </c>
      <c r="B1729">
        <v>32.260899999999999</v>
      </c>
      <c r="C1729">
        <v>154.97229999999999</v>
      </c>
    </row>
    <row r="1730" spans="1:3" x14ac:dyDescent="0.25">
      <c r="A1730">
        <v>66.991</v>
      </c>
      <c r="B1730">
        <v>42.403199999999998</v>
      </c>
      <c r="C1730">
        <v>152.2826</v>
      </c>
    </row>
    <row r="1731" spans="1:3" x14ac:dyDescent="0.25">
      <c r="A1731">
        <v>67.024000000000001</v>
      </c>
      <c r="B1731">
        <v>40.798200000000001</v>
      </c>
      <c r="C1731">
        <v>153.97569999999999</v>
      </c>
    </row>
    <row r="1732" spans="1:3" x14ac:dyDescent="0.25">
      <c r="A1732">
        <v>67.057000000000002</v>
      </c>
      <c r="B1732">
        <v>46.437800000000003</v>
      </c>
      <c r="C1732">
        <v>154.99940000000001</v>
      </c>
    </row>
    <row r="1733" spans="1:3" x14ac:dyDescent="0.25">
      <c r="A1733">
        <v>67.09</v>
      </c>
      <c r="B1733">
        <v>50.495399999999997</v>
      </c>
      <c r="C1733">
        <v>152.0215</v>
      </c>
    </row>
    <row r="1734" spans="1:3" x14ac:dyDescent="0.25">
      <c r="A1734">
        <v>67.123000000000005</v>
      </c>
      <c r="B1734">
        <v>52.484400000000001</v>
      </c>
      <c r="C1734">
        <v>156.21549999999999</v>
      </c>
    </row>
    <row r="1735" spans="1:3" x14ac:dyDescent="0.25">
      <c r="A1735">
        <v>67.156000000000006</v>
      </c>
      <c r="B1735">
        <v>68.664599999999993</v>
      </c>
      <c r="C1735">
        <v>157.25530000000001</v>
      </c>
    </row>
    <row r="1736" spans="1:3" x14ac:dyDescent="0.25">
      <c r="A1736">
        <v>67.188999999999993</v>
      </c>
      <c r="B1736">
        <v>82.197100000000006</v>
      </c>
      <c r="C1736">
        <v>156.2533</v>
      </c>
    </row>
    <row r="1737" spans="1:3" x14ac:dyDescent="0.25">
      <c r="A1737">
        <v>67.221999999999994</v>
      </c>
      <c r="B1737">
        <v>90.982100000000003</v>
      </c>
      <c r="C1737">
        <v>153.7612</v>
      </c>
    </row>
    <row r="1738" spans="1:3" x14ac:dyDescent="0.25">
      <c r="A1738">
        <v>67.254999999999995</v>
      </c>
      <c r="B1738">
        <v>120.62179999999999</v>
      </c>
      <c r="C1738">
        <v>155.98689999999999</v>
      </c>
    </row>
    <row r="1739" spans="1:3" x14ac:dyDescent="0.25">
      <c r="A1739">
        <v>67.287999999999997</v>
      </c>
      <c r="B1739">
        <v>160.6575</v>
      </c>
      <c r="C1739">
        <v>153.26400000000001</v>
      </c>
    </row>
    <row r="1740" spans="1:3" x14ac:dyDescent="0.25">
      <c r="A1740">
        <v>67.320999999999998</v>
      </c>
      <c r="B1740">
        <v>170.98079999999999</v>
      </c>
      <c r="C1740">
        <v>155.73820000000001</v>
      </c>
    </row>
    <row r="1741" spans="1:3" x14ac:dyDescent="0.25">
      <c r="A1741">
        <v>67.353999999999999</v>
      </c>
      <c r="B1741">
        <v>169.5239</v>
      </c>
      <c r="C1741">
        <v>156.2526</v>
      </c>
    </row>
    <row r="1742" spans="1:3" x14ac:dyDescent="0.25">
      <c r="A1742">
        <v>67.387</v>
      </c>
      <c r="B1742">
        <v>195.18039999999999</v>
      </c>
      <c r="C1742">
        <v>157.49639999999999</v>
      </c>
    </row>
    <row r="1743" spans="1:3" x14ac:dyDescent="0.25">
      <c r="A1743">
        <v>67.42</v>
      </c>
      <c r="B1743">
        <v>187.54400000000001</v>
      </c>
      <c r="C1743">
        <v>160.2483</v>
      </c>
    </row>
    <row r="1744" spans="1:3" x14ac:dyDescent="0.25">
      <c r="A1744">
        <v>67.453000000000003</v>
      </c>
      <c r="B1744">
        <v>174.4854</v>
      </c>
      <c r="C1744">
        <v>164.74590000000001</v>
      </c>
    </row>
    <row r="1745" spans="1:3" x14ac:dyDescent="0.25">
      <c r="A1745">
        <v>67.486000000000004</v>
      </c>
      <c r="B1745">
        <v>170.5205</v>
      </c>
      <c r="C1745">
        <v>163.00200000000001</v>
      </c>
    </row>
    <row r="1746" spans="1:3" x14ac:dyDescent="0.25">
      <c r="A1746">
        <v>67.519000000000005</v>
      </c>
      <c r="B1746">
        <v>164.72890000000001</v>
      </c>
      <c r="C1746">
        <v>165.7501</v>
      </c>
    </row>
    <row r="1747" spans="1:3" x14ac:dyDescent="0.25">
      <c r="A1747">
        <v>67.552000000000007</v>
      </c>
      <c r="B1747">
        <v>144.99930000000001</v>
      </c>
      <c r="C1747">
        <v>162.49700000000001</v>
      </c>
    </row>
    <row r="1748" spans="1:3" x14ac:dyDescent="0.25">
      <c r="A1748">
        <v>67.584999999999994</v>
      </c>
      <c r="B1748">
        <v>127.7171</v>
      </c>
      <c r="C1748">
        <v>160.99879999999999</v>
      </c>
    </row>
    <row r="1749" spans="1:3" x14ac:dyDescent="0.25">
      <c r="A1749">
        <v>67.617999999999995</v>
      </c>
      <c r="B1749">
        <v>130.0284</v>
      </c>
      <c r="C1749">
        <v>160.24959999999999</v>
      </c>
    </row>
    <row r="1750" spans="1:3" x14ac:dyDescent="0.25">
      <c r="A1750">
        <v>67.650999999999996</v>
      </c>
      <c r="B1750">
        <v>134.2413</v>
      </c>
      <c r="C1750">
        <v>156.99080000000001</v>
      </c>
    </row>
    <row r="1751" spans="1:3" x14ac:dyDescent="0.25">
      <c r="A1751">
        <v>67.683999999999997</v>
      </c>
      <c r="B1751">
        <v>102.6554</v>
      </c>
      <c r="C1751">
        <v>158.25839999999999</v>
      </c>
    </row>
    <row r="1752" spans="1:3" x14ac:dyDescent="0.25">
      <c r="A1752">
        <v>67.716999999999999</v>
      </c>
      <c r="B1752">
        <v>74.673199999999994</v>
      </c>
      <c r="C1752">
        <v>155.98740000000001</v>
      </c>
    </row>
    <row r="1753" spans="1:3" x14ac:dyDescent="0.25">
      <c r="A1753">
        <v>67.75</v>
      </c>
      <c r="B1753">
        <v>59.213500000000003</v>
      </c>
      <c r="C1753">
        <v>153.49369999999999</v>
      </c>
    </row>
    <row r="1754" spans="1:3" x14ac:dyDescent="0.25">
      <c r="A1754">
        <v>67.783000000000001</v>
      </c>
      <c r="B1754">
        <v>55.993699999999997</v>
      </c>
      <c r="C1754">
        <v>152.99969999999999</v>
      </c>
    </row>
    <row r="1755" spans="1:3" x14ac:dyDescent="0.25">
      <c r="A1755">
        <v>67.816000000000003</v>
      </c>
      <c r="B1755">
        <v>52.989400000000003</v>
      </c>
      <c r="C1755">
        <v>156.01759999999999</v>
      </c>
    </row>
    <row r="1756" spans="1:3" x14ac:dyDescent="0.25">
      <c r="A1756">
        <v>67.849000000000004</v>
      </c>
      <c r="B1756">
        <v>50.484900000000003</v>
      </c>
      <c r="C1756">
        <v>156.9992</v>
      </c>
    </row>
    <row r="1757" spans="1:3" x14ac:dyDescent="0.25">
      <c r="A1757">
        <v>67.882000000000005</v>
      </c>
      <c r="B1757">
        <v>43.964500000000001</v>
      </c>
      <c r="C1757">
        <v>155.4905</v>
      </c>
    </row>
    <row r="1758" spans="1:3" x14ac:dyDescent="0.25">
      <c r="A1758">
        <v>67.915000000000006</v>
      </c>
      <c r="B1758">
        <v>33.684800000000003</v>
      </c>
      <c r="C1758">
        <v>154.99940000000001</v>
      </c>
    </row>
    <row r="1759" spans="1:3" x14ac:dyDescent="0.25">
      <c r="A1759">
        <v>67.947999999999993</v>
      </c>
      <c r="B1759">
        <v>37.808100000000003</v>
      </c>
      <c r="C1759">
        <v>154.24459999999999</v>
      </c>
    </row>
    <row r="1760" spans="1:3" x14ac:dyDescent="0.25">
      <c r="A1760">
        <v>67.980999999999995</v>
      </c>
      <c r="B1760">
        <v>40.751899999999999</v>
      </c>
      <c r="C1760">
        <v>153.2432</v>
      </c>
    </row>
    <row r="1761" spans="1:3" x14ac:dyDescent="0.25">
      <c r="A1761">
        <v>68.013999999999996</v>
      </c>
      <c r="B1761">
        <v>34.949599999999997</v>
      </c>
      <c r="C1761">
        <v>152.24340000000001</v>
      </c>
    </row>
    <row r="1762" spans="1:3" x14ac:dyDescent="0.25">
      <c r="A1762">
        <v>68.046999999999997</v>
      </c>
      <c r="B1762">
        <v>29.210100000000001</v>
      </c>
      <c r="C1762">
        <v>154.2715</v>
      </c>
    </row>
    <row r="1763" spans="1:3" x14ac:dyDescent="0.25">
      <c r="A1763">
        <v>68.08</v>
      </c>
      <c r="B1763">
        <v>26.4818</v>
      </c>
      <c r="C1763">
        <v>152.7268</v>
      </c>
    </row>
    <row r="1764" spans="1:3" x14ac:dyDescent="0.25">
      <c r="A1764">
        <v>68.113</v>
      </c>
      <c r="B1764">
        <v>21.454499999999999</v>
      </c>
      <c r="C1764">
        <v>152.00020000000001</v>
      </c>
    </row>
    <row r="1765" spans="1:3" x14ac:dyDescent="0.25">
      <c r="A1765">
        <v>68.146000000000001</v>
      </c>
      <c r="B1765">
        <v>26.823499999999999</v>
      </c>
      <c r="C1765">
        <v>152.75819999999999</v>
      </c>
    </row>
    <row r="1766" spans="1:3" x14ac:dyDescent="0.25">
      <c r="A1766">
        <v>68.179000000000002</v>
      </c>
      <c r="B1766">
        <v>19.895900000000001</v>
      </c>
      <c r="C1766">
        <v>152.2414</v>
      </c>
    </row>
    <row r="1767" spans="1:3" x14ac:dyDescent="0.25">
      <c r="A1767">
        <v>68.212000000000003</v>
      </c>
      <c r="B1767">
        <v>26.8688</v>
      </c>
      <c r="C1767">
        <v>153.51830000000001</v>
      </c>
    </row>
    <row r="1768" spans="1:3" x14ac:dyDescent="0.25">
      <c r="A1768">
        <v>68.245000000000005</v>
      </c>
      <c r="B1768">
        <v>23.165099999999999</v>
      </c>
      <c r="C1768">
        <v>152.48079999999999</v>
      </c>
    </row>
    <row r="1769" spans="1:3" x14ac:dyDescent="0.25">
      <c r="A1769">
        <v>68.278000000000006</v>
      </c>
      <c r="B1769">
        <v>26.3187</v>
      </c>
      <c r="C1769">
        <v>152.75989999999999</v>
      </c>
    </row>
    <row r="1770" spans="1:3" x14ac:dyDescent="0.25">
      <c r="A1770">
        <v>68.311000000000007</v>
      </c>
      <c r="B1770">
        <v>21.9177</v>
      </c>
      <c r="C1770">
        <v>154.52180000000001</v>
      </c>
    </row>
    <row r="1771" spans="1:3" x14ac:dyDescent="0.25">
      <c r="A1771">
        <v>68.343999999999994</v>
      </c>
      <c r="B1771">
        <v>14.6706</v>
      </c>
      <c r="C1771">
        <v>151.9554</v>
      </c>
    </row>
    <row r="1772" spans="1:3" x14ac:dyDescent="0.25">
      <c r="A1772">
        <v>68.376999999999995</v>
      </c>
      <c r="B1772">
        <v>23.663499999999999</v>
      </c>
      <c r="C1772">
        <v>151.76169999999999</v>
      </c>
    </row>
    <row r="1773" spans="1:3" x14ac:dyDescent="0.25">
      <c r="A1773">
        <v>68.41</v>
      </c>
      <c r="B1773">
        <v>29.282599999999999</v>
      </c>
      <c r="C1773">
        <v>151.2379</v>
      </c>
    </row>
    <row r="1774" spans="1:3" x14ac:dyDescent="0.25">
      <c r="A1774">
        <v>68.442999999999998</v>
      </c>
      <c r="B1774">
        <v>21.616800000000001</v>
      </c>
      <c r="C1774">
        <v>153.28739999999999</v>
      </c>
    </row>
    <row r="1775" spans="1:3" x14ac:dyDescent="0.25">
      <c r="A1775">
        <v>68.475999999999999</v>
      </c>
      <c r="B1775">
        <v>19.7606</v>
      </c>
      <c r="C1775">
        <v>150.9485</v>
      </c>
    </row>
    <row r="1776" spans="1:3" x14ac:dyDescent="0.25">
      <c r="A1776">
        <v>68.509</v>
      </c>
      <c r="B1776">
        <v>18.4758</v>
      </c>
      <c r="C1776">
        <v>152.28989999999999</v>
      </c>
    </row>
    <row r="1777" spans="1:3" x14ac:dyDescent="0.25">
      <c r="A1777">
        <v>68.542000000000002</v>
      </c>
      <c r="B1777">
        <v>16.470700000000001</v>
      </c>
      <c r="C1777">
        <v>152.23599999999999</v>
      </c>
    </row>
    <row r="1778" spans="1:3" x14ac:dyDescent="0.25">
      <c r="A1778">
        <v>68.575000000000003</v>
      </c>
      <c r="B1778">
        <v>21.351099999999999</v>
      </c>
      <c r="C1778">
        <v>151.23609999999999</v>
      </c>
    </row>
    <row r="1779" spans="1:3" x14ac:dyDescent="0.25">
      <c r="A1779">
        <v>68.608000000000004</v>
      </c>
      <c r="B1779">
        <v>22.997399999999999</v>
      </c>
      <c r="C1779">
        <v>152.52889999999999</v>
      </c>
    </row>
    <row r="1780" spans="1:3" x14ac:dyDescent="0.25">
      <c r="A1780">
        <v>68.641000000000005</v>
      </c>
      <c r="B1780">
        <v>20.707599999999999</v>
      </c>
      <c r="C1780">
        <v>153.00040000000001</v>
      </c>
    </row>
    <row r="1781" spans="1:3" x14ac:dyDescent="0.25">
      <c r="A1781">
        <v>68.674000000000007</v>
      </c>
      <c r="B1781">
        <v>23.059200000000001</v>
      </c>
      <c r="C1781">
        <v>152.23429999999999</v>
      </c>
    </row>
    <row r="1782" spans="1:3" x14ac:dyDescent="0.25">
      <c r="A1782">
        <v>68.706999999999994</v>
      </c>
      <c r="B1782">
        <v>20.173300000000001</v>
      </c>
      <c r="C1782">
        <v>152.00020000000001</v>
      </c>
    </row>
    <row r="1783" spans="1:3" x14ac:dyDescent="0.25">
      <c r="A1783">
        <v>68.739999999999995</v>
      </c>
      <c r="B1783">
        <v>18.997900000000001</v>
      </c>
      <c r="C1783">
        <v>153.53219999999999</v>
      </c>
    </row>
    <row r="1784" spans="1:3" x14ac:dyDescent="0.25">
      <c r="A1784">
        <v>68.772999999999996</v>
      </c>
      <c r="B1784">
        <v>19.768999999999998</v>
      </c>
      <c r="C1784">
        <v>152.46690000000001</v>
      </c>
    </row>
    <row r="1785" spans="1:3" x14ac:dyDescent="0.25">
      <c r="A1785">
        <v>68.805999999999997</v>
      </c>
      <c r="B1785">
        <v>16.929400000000001</v>
      </c>
      <c r="C1785">
        <v>151.99979999999999</v>
      </c>
    </row>
    <row r="1786" spans="1:3" x14ac:dyDescent="0.25">
      <c r="A1786">
        <v>68.838999999999999</v>
      </c>
      <c r="B1786">
        <v>26.748899999999999</v>
      </c>
      <c r="C1786">
        <v>152.00020000000001</v>
      </c>
    </row>
    <row r="1787" spans="1:3" x14ac:dyDescent="0.25">
      <c r="A1787">
        <v>68.872</v>
      </c>
      <c r="B1787">
        <v>26.1568</v>
      </c>
      <c r="C1787">
        <v>151.99979999999999</v>
      </c>
    </row>
    <row r="1788" spans="1:3" x14ac:dyDescent="0.25">
      <c r="A1788">
        <v>68.905000000000001</v>
      </c>
      <c r="B1788">
        <v>22.697399999999998</v>
      </c>
      <c r="C1788">
        <v>155.84280000000001</v>
      </c>
    </row>
    <row r="1789" spans="1:3" x14ac:dyDescent="0.25">
      <c r="A1789">
        <v>68.938000000000002</v>
      </c>
      <c r="B1789">
        <v>19.690999999999999</v>
      </c>
      <c r="C1789">
        <v>151.6174</v>
      </c>
    </row>
    <row r="1790" spans="1:3" x14ac:dyDescent="0.25">
      <c r="A1790">
        <v>68.971000000000004</v>
      </c>
      <c r="B1790">
        <v>18.232900000000001</v>
      </c>
      <c r="C1790">
        <v>150.76939999999999</v>
      </c>
    </row>
    <row r="1791" spans="1:3" x14ac:dyDescent="0.25">
      <c r="A1791">
        <v>69.004000000000005</v>
      </c>
      <c r="B1791">
        <v>18.767700000000001</v>
      </c>
      <c r="C1791">
        <v>150.2302</v>
      </c>
    </row>
    <row r="1792" spans="1:3" x14ac:dyDescent="0.25">
      <c r="A1792">
        <v>69.037000000000006</v>
      </c>
      <c r="B1792">
        <v>18.231999999999999</v>
      </c>
      <c r="C1792">
        <v>152.3107</v>
      </c>
    </row>
    <row r="1793" spans="1:3" x14ac:dyDescent="0.25">
      <c r="A1793">
        <v>69.069999999999993</v>
      </c>
      <c r="B1793">
        <v>19.539100000000001</v>
      </c>
      <c r="C1793">
        <v>151.45849999999999</v>
      </c>
    </row>
    <row r="1794" spans="1:3" x14ac:dyDescent="0.25">
      <c r="A1794">
        <v>69.102999999999994</v>
      </c>
      <c r="B1794">
        <v>20.002400000000002</v>
      </c>
      <c r="C1794">
        <v>151.77119999999999</v>
      </c>
    </row>
    <row r="1795" spans="1:3" x14ac:dyDescent="0.25">
      <c r="A1795">
        <v>69.135999999999996</v>
      </c>
      <c r="B1795">
        <v>19.226299999999998</v>
      </c>
      <c r="C1795">
        <v>153.54259999999999</v>
      </c>
    </row>
    <row r="1796" spans="1:3" x14ac:dyDescent="0.25">
      <c r="A1796">
        <v>69.168999999999997</v>
      </c>
      <c r="B1796">
        <v>18.997900000000001</v>
      </c>
      <c r="C1796">
        <v>152.45599999999999</v>
      </c>
    </row>
    <row r="1797" spans="1:3" x14ac:dyDescent="0.25">
      <c r="A1797">
        <v>69.201999999999998</v>
      </c>
      <c r="B1797">
        <v>26.725300000000001</v>
      </c>
      <c r="C1797">
        <v>152.00020000000001</v>
      </c>
    </row>
    <row r="1798" spans="1:3" x14ac:dyDescent="0.25">
      <c r="A1798">
        <v>69.234999999999999</v>
      </c>
      <c r="B1798">
        <v>20.497900000000001</v>
      </c>
      <c r="C1798">
        <v>151.22720000000001</v>
      </c>
    </row>
    <row r="1799" spans="1:3" x14ac:dyDescent="0.25">
      <c r="A1799">
        <v>69.268000000000001</v>
      </c>
      <c r="B1799">
        <v>18.002099999999999</v>
      </c>
      <c r="C1799">
        <v>152.54650000000001</v>
      </c>
    </row>
    <row r="1800" spans="1:3" x14ac:dyDescent="0.25">
      <c r="A1800">
        <v>69.301000000000002</v>
      </c>
      <c r="B1800">
        <v>17.998000000000001</v>
      </c>
      <c r="C1800">
        <v>152.22620000000001</v>
      </c>
    </row>
    <row r="1801" spans="1:3" x14ac:dyDescent="0.25">
      <c r="A1801">
        <v>69.334000000000003</v>
      </c>
      <c r="B1801">
        <v>25.7425</v>
      </c>
      <c r="C1801">
        <v>151.22620000000001</v>
      </c>
    </row>
    <row r="1802" spans="1:3" x14ac:dyDescent="0.25">
      <c r="A1802">
        <v>69.367000000000004</v>
      </c>
      <c r="B1802">
        <v>22.5764</v>
      </c>
      <c r="C1802">
        <v>150.9999</v>
      </c>
    </row>
    <row r="1803" spans="1:3" x14ac:dyDescent="0.25">
      <c r="A1803">
        <v>69.400000000000006</v>
      </c>
      <c r="B1803">
        <v>25.651900000000001</v>
      </c>
      <c r="C1803">
        <v>151.77500000000001</v>
      </c>
    </row>
    <row r="1804" spans="1:3" x14ac:dyDescent="0.25">
      <c r="A1804">
        <v>69.433000000000007</v>
      </c>
      <c r="B1804">
        <v>19.244700000000002</v>
      </c>
      <c r="C1804">
        <v>154.3254</v>
      </c>
    </row>
    <row r="1805" spans="1:3" x14ac:dyDescent="0.25">
      <c r="A1805">
        <v>69.465999999999994</v>
      </c>
      <c r="B1805">
        <v>12.3474</v>
      </c>
      <c r="C1805">
        <v>151.1217</v>
      </c>
    </row>
    <row r="1806" spans="1:3" x14ac:dyDescent="0.25">
      <c r="A1806">
        <v>69.498999999999995</v>
      </c>
      <c r="B1806">
        <v>15.6553</v>
      </c>
      <c r="C1806">
        <v>156.20869999999999</v>
      </c>
    </row>
    <row r="1807" spans="1:3" x14ac:dyDescent="0.25">
      <c r="A1807">
        <v>69.531999999999996</v>
      </c>
      <c r="B1807">
        <v>23.991800000000001</v>
      </c>
      <c r="C1807">
        <v>154.89439999999999</v>
      </c>
    </row>
    <row r="1808" spans="1:3" x14ac:dyDescent="0.25">
      <c r="A1808">
        <v>69.564999999999998</v>
      </c>
      <c r="B1808">
        <v>23.6662</v>
      </c>
      <c r="C1808">
        <v>150.89169999999999</v>
      </c>
    </row>
    <row r="1809" spans="1:3" x14ac:dyDescent="0.25">
      <c r="A1809">
        <v>69.597999999999999</v>
      </c>
      <c r="B1809">
        <v>24.5578</v>
      </c>
      <c r="C1809">
        <v>151.55500000000001</v>
      </c>
    </row>
    <row r="1810" spans="1:3" x14ac:dyDescent="0.25">
      <c r="A1810">
        <v>69.631</v>
      </c>
      <c r="B1810">
        <v>21.885899999999999</v>
      </c>
      <c r="C1810">
        <v>155.88890000000001</v>
      </c>
    </row>
    <row r="1811" spans="1:3" x14ac:dyDescent="0.25">
      <c r="A1811">
        <v>69.664000000000001</v>
      </c>
      <c r="B1811">
        <v>19.445699999999999</v>
      </c>
      <c r="C1811">
        <v>153.10900000000001</v>
      </c>
    </row>
    <row r="1812" spans="1:3" x14ac:dyDescent="0.25">
      <c r="A1812">
        <v>69.697000000000003</v>
      </c>
      <c r="B1812">
        <v>18.219200000000001</v>
      </c>
      <c r="C1812">
        <v>151.99979999999999</v>
      </c>
    </row>
    <row r="1813" spans="1:3" x14ac:dyDescent="0.25">
      <c r="A1813">
        <v>69.73</v>
      </c>
      <c r="B1813">
        <v>18.781400000000001</v>
      </c>
      <c r="C1813">
        <v>152.00020000000001</v>
      </c>
    </row>
    <row r="1814" spans="1:3" x14ac:dyDescent="0.25">
      <c r="A1814">
        <v>69.763000000000005</v>
      </c>
      <c r="B1814">
        <v>16.659199999999998</v>
      </c>
      <c r="C1814">
        <v>151.22020000000001</v>
      </c>
    </row>
    <row r="1815" spans="1:3" x14ac:dyDescent="0.25">
      <c r="A1815">
        <v>69.796000000000006</v>
      </c>
      <c r="B1815">
        <v>14.441700000000001</v>
      </c>
      <c r="C1815">
        <v>151.78020000000001</v>
      </c>
    </row>
    <row r="1816" spans="1:3" x14ac:dyDescent="0.25">
      <c r="A1816">
        <v>69.828999999999994</v>
      </c>
      <c r="B1816">
        <v>17.900600000000001</v>
      </c>
      <c r="C1816">
        <v>152.78020000000001</v>
      </c>
    </row>
    <row r="1817" spans="1:3" x14ac:dyDescent="0.25">
      <c r="A1817">
        <v>69.861999999999995</v>
      </c>
      <c r="B1817">
        <v>21.345199999999998</v>
      </c>
      <c r="C1817">
        <v>153.00040000000001</v>
      </c>
    </row>
    <row r="1818" spans="1:3" x14ac:dyDescent="0.25">
      <c r="A1818">
        <v>69.894999999999996</v>
      </c>
      <c r="B1818">
        <v>22.7788</v>
      </c>
      <c r="C1818">
        <v>153.78100000000001</v>
      </c>
    </row>
    <row r="1819" spans="1:3" x14ac:dyDescent="0.25">
      <c r="A1819">
        <v>69.927999999999997</v>
      </c>
      <c r="B1819">
        <v>18.311699999999998</v>
      </c>
      <c r="C1819">
        <v>153.21860000000001</v>
      </c>
    </row>
    <row r="1820" spans="1:3" x14ac:dyDescent="0.25">
      <c r="A1820">
        <v>69.960999999999999</v>
      </c>
      <c r="B1820">
        <v>16.998100000000001</v>
      </c>
      <c r="C1820">
        <v>153.7818</v>
      </c>
    </row>
    <row r="1821" spans="1:3" x14ac:dyDescent="0.25">
      <c r="A1821">
        <v>69.994</v>
      </c>
      <c r="B1821">
        <v>21.6983</v>
      </c>
      <c r="C1821">
        <v>153.21780000000001</v>
      </c>
    </row>
    <row r="1822" spans="1:3" x14ac:dyDescent="0.25">
      <c r="A1822">
        <v>70.027000000000001</v>
      </c>
      <c r="B1822">
        <v>17.516200000000001</v>
      </c>
      <c r="C1822">
        <v>155.34880000000001</v>
      </c>
    </row>
    <row r="1823" spans="1:3" x14ac:dyDescent="0.25">
      <c r="A1823">
        <v>70.06</v>
      </c>
      <c r="B1823">
        <v>16.785499999999999</v>
      </c>
      <c r="C1823">
        <v>152.08279999999999</v>
      </c>
    </row>
    <row r="1824" spans="1:3" x14ac:dyDescent="0.25">
      <c r="A1824">
        <v>70.093000000000004</v>
      </c>
      <c r="B1824">
        <v>18.565899999999999</v>
      </c>
      <c r="C1824">
        <v>150.21600000000001</v>
      </c>
    </row>
    <row r="1825" spans="1:3" x14ac:dyDescent="0.25">
      <c r="A1825">
        <v>70.126000000000005</v>
      </c>
      <c r="B1825">
        <v>15.08</v>
      </c>
      <c r="C1825">
        <v>150.78450000000001</v>
      </c>
    </row>
    <row r="1826" spans="1:3" x14ac:dyDescent="0.25">
      <c r="A1826">
        <v>70.159000000000006</v>
      </c>
      <c r="B1826">
        <v>14.783200000000001</v>
      </c>
      <c r="C1826">
        <v>151.78469999999999</v>
      </c>
    </row>
    <row r="1827" spans="1:3" x14ac:dyDescent="0.25">
      <c r="A1827">
        <v>70.191999999999993</v>
      </c>
      <c r="B1827">
        <v>18.9284</v>
      </c>
      <c r="C1827">
        <v>152.78559999999999</v>
      </c>
    </row>
    <row r="1828" spans="1:3" x14ac:dyDescent="0.25">
      <c r="A1828">
        <v>70.224999999999994</v>
      </c>
      <c r="B1828">
        <v>16.069600000000001</v>
      </c>
      <c r="C1828">
        <v>152.214</v>
      </c>
    </row>
    <row r="1829" spans="1:3" x14ac:dyDescent="0.25">
      <c r="A1829">
        <v>70.257999999999996</v>
      </c>
      <c r="B1829">
        <v>14.2156</v>
      </c>
      <c r="C1829">
        <v>154.3588</v>
      </c>
    </row>
    <row r="1830" spans="1:3" x14ac:dyDescent="0.25">
      <c r="A1830">
        <v>70.290999999999997</v>
      </c>
      <c r="B1830">
        <v>10.852399999999999</v>
      </c>
      <c r="C1830">
        <v>151.85339999999999</v>
      </c>
    </row>
    <row r="1831" spans="1:3" x14ac:dyDescent="0.25">
      <c r="A1831">
        <v>70.323999999999998</v>
      </c>
      <c r="B1831">
        <v>19.440799999999999</v>
      </c>
      <c r="C1831">
        <v>150.9999</v>
      </c>
    </row>
    <row r="1832" spans="1:3" x14ac:dyDescent="0.25">
      <c r="A1832">
        <v>70.356999999999999</v>
      </c>
      <c r="B1832">
        <v>20.427900000000001</v>
      </c>
      <c r="C1832">
        <v>153.3622</v>
      </c>
    </row>
    <row r="1833" spans="1:3" x14ac:dyDescent="0.25">
      <c r="A1833">
        <v>70.39</v>
      </c>
      <c r="B1833">
        <v>24.7239</v>
      </c>
      <c r="C1833">
        <v>152.42420000000001</v>
      </c>
    </row>
    <row r="1834" spans="1:3" x14ac:dyDescent="0.25">
      <c r="A1834">
        <v>70.423000000000002</v>
      </c>
      <c r="B1834">
        <v>23.638400000000001</v>
      </c>
      <c r="C1834">
        <v>152.00020000000001</v>
      </c>
    </row>
    <row r="1835" spans="1:3" x14ac:dyDescent="0.25">
      <c r="A1835">
        <v>70.456000000000003</v>
      </c>
      <c r="B1835">
        <v>22.997399999999999</v>
      </c>
      <c r="C1835">
        <v>152.78829999999999</v>
      </c>
    </row>
    <row r="1836" spans="1:3" x14ac:dyDescent="0.25">
      <c r="A1836">
        <v>70.489000000000004</v>
      </c>
      <c r="B1836">
        <v>21.424499999999998</v>
      </c>
      <c r="C1836">
        <v>153.00040000000001</v>
      </c>
    </row>
    <row r="1837" spans="1:3" x14ac:dyDescent="0.25">
      <c r="A1837">
        <v>70.522000000000006</v>
      </c>
      <c r="B1837">
        <v>17.0505</v>
      </c>
      <c r="C1837">
        <v>152.99969999999999</v>
      </c>
    </row>
    <row r="1838" spans="1:3" x14ac:dyDescent="0.25">
      <c r="A1838">
        <v>70.555000000000007</v>
      </c>
      <c r="B1838">
        <v>16.001899999999999</v>
      </c>
      <c r="C1838">
        <v>150.63040000000001</v>
      </c>
    </row>
    <row r="1839" spans="1:3" x14ac:dyDescent="0.25">
      <c r="A1839">
        <v>70.587999999999994</v>
      </c>
      <c r="B1839">
        <v>19.9497</v>
      </c>
      <c r="C1839">
        <v>153.16120000000001</v>
      </c>
    </row>
    <row r="1840" spans="1:3" x14ac:dyDescent="0.25">
      <c r="A1840">
        <v>70.620999999999995</v>
      </c>
      <c r="B1840">
        <v>24.956700000000001</v>
      </c>
      <c r="C1840">
        <v>150.83709999999999</v>
      </c>
    </row>
    <row r="1841" spans="1:3" x14ac:dyDescent="0.25">
      <c r="A1841">
        <v>70.653999999999996</v>
      </c>
      <c r="B1841">
        <v>24.4148</v>
      </c>
      <c r="C1841">
        <v>152.37350000000001</v>
      </c>
    </row>
    <row r="1842" spans="1:3" x14ac:dyDescent="0.25">
      <c r="A1842">
        <v>70.686999999999998</v>
      </c>
      <c r="B1842">
        <v>17.6692</v>
      </c>
      <c r="C1842">
        <v>151.4169</v>
      </c>
    </row>
    <row r="1843" spans="1:3" x14ac:dyDescent="0.25">
      <c r="A1843">
        <v>70.72</v>
      </c>
      <c r="B1843">
        <v>15.998200000000001</v>
      </c>
      <c r="C1843">
        <v>151.7919</v>
      </c>
    </row>
    <row r="1844" spans="1:3" x14ac:dyDescent="0.25">
      <c r="A1844">
        <v>70.753</v>
      </c>
      <c r="B1844">
        <v>28.683199999999999</v>
      </c>
      <c r="C1844">
        <v>152.00020000000001</v>
      </c>
    </row>
    <row r="1845" spans="1:3" x14ac:dyDescent="0.25">
      <c r="A1845">
        <v>70.786000000000001</v>
      </c>
      <c r="B1845">
        <v>20.102900000000002</v>
      </c>
      <c r="C1845">
        <v>151.20689999999999</v>
      </c>
    </row>
    <row r="1846" spans="1:3" x14ac:dyDescent="0.25">
      <c r="A1846">
        <v>70.819000000000003</v>
      </c>
      <c r="B1846">
        <v>21.762699999999999</v>
      </c>
      <c r="C1846">
        <v>151.0001</v>
      </c>
    </row>
    <row r="1847" spans="1:3" x14ac:dyDescent="0.25">
      <c r="A1847">
        <v>70.852000000000004</v>
      </c>
      <c r="B1847">
        <v>21.4099</v>
      </c>
      <c r="C1847">
        <v>150.20609999999999</v>
      </c>
    </row>
    <row r="1848" spans="1:3" x14ac:dyDescent="0.25">
      <c r="A1848">
        <v>70.885000000000005</v>
      </c>
      <c r="B1848">
        <v>23.385400000000001</v>
      </c>
      <c r="C1848">
        <v>152.38290000000001</v>
      </c>
    </row>
    <row r="1849" spans="1:3" x14ac:dyDescent="0.25">
      <c r="A1849">
        <v>70.918000000000006</v>
      </c>
      <c r="B1849">
        <v>20.024100000000001</v>
      </c>
      <c r="C1849">
        <v>151.41040000000001</v>
      </c>
    </row>
    <row r="1850" spans="1:3" x14ac:dyDescent="0.25">
      <c r="A1850">
        <v>70.950999999999993</v>
      </c>
      <c r="B1850">
        <v>19.7974</v>
      </c>
      <c r="C1850">
        <v>152.59049999999999</v>
      </c>
    </row>
    <row r="1851" spans="1:3" x14ac:dyDescent="0.25">
      <c r="A1851">
        <v>70.983999999999995</v>
      </c>
      <c r="B1851">
        <v>23.1798</v>
      </c>
      <c r="C1851">
        <v>152.20420000000001</v>
      </c>
    </row>
    <row r="1852" spans="1:3" x14ac:dyDescent="0.25">
      <c r="A1852">
        <v>71.016999999999996</v>
      </c>
      <c r="B1852">
        <v>20.8187</v>
      </c>
      <c r="C1852">
        <v>152.00020000000001</v>
      </c>
    </row>
    <row r="1853" spans="1:3" x14ac:dyDescent="0.25">
      <c r="A1853">
        <v>71.05</v>
      </c>
      <c r="B1853">
        <v>24.776</v>
      </c>
      <c r="C1853">
        <v>151.20339999999999</v>
      </c>
    </row>
    <row r="1854" spans="1:3" x14ac:dyDescent="0.25">
      <c r="A1854">
        <v>71.082999999999998</v>
      </c>
      <c r="B1854">
        <v>20.424700000000001</v>
      </c>
      <c r="C1854">
        <v>153.39089999999999</v>
      </c>
    </row>
    <row r="1855" spans="1:3" x14ac:dyDescent="0.25">
      <c r="A1855">
        <v>71.116</v>
      </c>
      <c r="B1855">
        <v>18.997900000000001</v>
      </c>
      <c r="C1855">
        <v>150.81059999999999</v>
      </c>
    </row>
    <row r="1856" spans="1:3" x14ac:dyDescent="0.25">
      <c r="A1856">
        <v>71.149000000000001</v>
      </c>
      <c r="B1856">
        <v>14.2155</v>
      </c>
      <c r="C1856">
        <v>150</v>
      </c>
    </row>
    <row r="1857" spans="1:3" x14ac:dyDescent="0.25">
      <c r="A1857">
        <v>71.182000000000002</v>
      </c>
      <c r="B1857">
        <v>20.1815</v>
      </c>
      <c r="C1857">
        <v>152.39429999999999</v>
      </c>
    </row>
    <row r="1858" spans="1:3" x14ac:dyDescent="0.25">
      <c r="A1858">
        <v>71.215000000000003</v>
      </c>
      <c r="B1858">
        <v>21.204000000000001</v>
      </c>
      <c r="C1858">
        <v>152.20169999999999</v>
      </c>
    </row>
    <row r="1859" spans="1:3" x14ac:dyDescent="0.25">
      <c r="A1859">
        <v>71.248000000000005</v>
      </c>
      <c r="B1859">
        <v>22.595600000000001</v>
      </c>
      <c r="C1859">
        <v>155.99459999999999</v>
      </c>
    </row>
    <row r="1860" spans="1:3" x14ac:dyDescent="0.25">
      <c r="A1860">
        <v>71.281000000000006</v>
      </c>
      <c r="B1860">
        <v>16.6066</v>
      </c>
      <c r="C1860">
        <v>152.2037</v>
      </c>
    </row>
    <row r="1861" spans="1:3" x14ac:dyDescent="0.25">
      <c r="A1861">
        <v>71.313999999999993</v>
      </c>
      <c r="B1861">
        <v>26.196100000000001</v>
      </c>
      <c r="C1861">
        <v>150.9999</v>
      </c>
    </row>
    <row r="1862" spans="1:3" x14ac:dyDescent="0.25">
      <c r="A1862">
        <v>71.346999999999994</v>
      </c>
      <c r="B1862">
        <v>15.396800000000001</v>
      </c>
      <c r="C1862">
        <v>153.40129999999999</v>
      </c>
    </row>
    <row r="1863" spans="1:3" x14ac:dyDescent="0.25">
      <c r="A1863">
        <v>71.38</v>
      </c>
      <c r="B1863">
        <v>16.802900000000001</v>
      </c>
      <c r="C1863">
        <v>153.19880000000001</v>
      </c>
    </row>
    <row r="1864" spans="1:3" x14ac:dyDescent="0.25">
      <c r="A1864">
        <v>71.412999999999997</v>
      </c>
      <c r="B1864">
        <v>24.406199999999998</v>
      </c>
      <c r="C1864">
        <v>154.60169999999999</v>
      </c>
    </row>
    <row r="1865" spans="1:3" x14ac:dyDescent="0.25">
      <c r="A1865">
        <v>71.445999999999998</v>
      </c>
      <c r="B1865">
        <v>21.1936</v>
      </c>
      <c r="C1865">
        <v>150.99270000000001</v>
      </c>
    </row>
    <row r="1866" spans="1:3" x14ac:dyDescent="0.25">
      <c r="A1866">
        <v>71.478999999999999</v>
      </c>
      <c r="B1866">
        <v>18.393999999999998</v>
      </c>
      <c r="C1866">
        <v>152.4057</v>
      </c>
    </row>
    <row r="1867" spans="1:3" x14ac:dyDescent="0.25">
      <c r="A1867">
        <v>71.512</v>
      </c>
      <c r="B1867">
        <v>18.002099999999999</v>
      </c>
      <c r="C1867">
        <v>153.80279999999999</v>
      </c>
    </row>
    <row r="1868" spans="1:3" x14ac:dyDescent="0.25">
      <c r="A1868">
        <v>71.545000000000002</v>
      </c>
      <c r="B1868">
        <v>13.1814</v>
      </c>
      <c r="C1868">
        <v>155.60509999999999</v>
      </c>
    </row>
    <row r="1869" spans="1:3" x14ac:dyDescent="0.25">
      <c r="A1869">
        <v>71.578000000000003</v>
      </c>
      <c r="B1869">
        <v>20.034500000000001</v>
      </c>
      <c r="C1869">
        <v>151.1808</v>
      </c>
    </row>
    <row r="1870" spans="1:3" x14ac:dyDescent="0.25">
      <c r="A1870">
        <v>71.611000000000004</v>
      </c>
      <c r="B1870">
        <v>21.997499999999999</v>
      </c>
      <c r="C1870">
        <v>151.60730000000001</v>
      </c>
    </row>
    <row r="1871" spans="1:3" x14ac:dyDescent="0.25">
      <c r="A1871">
        <v>71.644000000000005</v>
      </c>
      <c r="B1871">
        <v>22.002600000000001</v>
      </c>
      <c r="C1871">
        <v>152.00020000000001</v>
      </c>
    </row>
    <row r="1872" spans="1:3" x14ac:dyDescent="0.25">
      <c r="A1872">
        <v>71.677000000000007</v>
      </c>
      <c r="B1872">
        <v>21.193000000000001</v>
      </c>
      <c r="C1872">
        <v>154.41329999999999</v>
      </c>
    </row>
    <row r="1873" spans="1:3" x14ac:dyDescent="0.25">
      <c r="A1873">
        <v>71.709999999999994</v>
      </c>
      <c r="B1873">
        <v>24.2227</v>
      </c>
      <c r="C1873">
        <v>153.3905</v>
      </c>
    </row>
    <row r="1874" spans="1:3" x14ac:dyDescent="0.25">
      <c r="A1874">
        <v>71.742999999999995</v>
      </c>
      <c r="B1874">
        <v>20.970400000000001</v>
      </c>
      <c r="C1874">
        <v>152.1943</v>
      </c>
    </row>
    <row r="1875" spans="1:3" x14ac:dyDescent="0.25">
      <c r="A1875">
        <v>71.775999999999996</v>
      </c>
      <c r="B1875">
        <v>17.584599999999998</v>
      </c>
      <c r="C1875">
        <v>152.00020000000001</v>
      </c>
    </row>
    <row r="1876" spans="1:3" x14ac:dyDescent="0.25">
      <c r="A1876">
        <v>71.808999999999997</v>
      </c>
      <c r="B1876">
        <v>16.1919</v>
      </c>
      <c r="C1876">
        <v>150.38730000000001</v>
      </c>
    </row>
    <row r="1877" spans="1:3" x14ac:dyDescent="0.25">
      <c r="A1877">
        <v>71.841999999999999</v>
      </c>
      <c r="B1877">
        <v>20.035799999999998</v>
      </c>
      <c r="C1877">
        <v>154.03389999999999</v>
      </c>
    </row>
    <row r="1878" spans="1:3" x14ac:dyDescent="0.25">
      <c r="A1878">
        <v>71.875</v>
      </c>
      <c r="B1878">
        <v>19.383400000000002</v>
      </c>
      <c r="C1878">
        <v>153.3852</v>
      </c>
    </row>
    <row r="1879" spans="1:3" x14ac:dyDescent="0.25">
      <c r="A1879">
        <v>71.908000000000001</v>
      </c>
      <c r="B1879">
        <v>15.771699999999999</v>
      </c>
      <c r="C1879">
        <v>152.1927</v>
      </c>
    </row>
    <row r="1880" spans="1:3" x14ac:dyDescent="0.25">
      <c r="A1880">
        <v>71.941000000000003</v>
      </c>
      <c r="B1880">
        <v>20.6541</v>
      </c>
      <c r="C1880">
        <v>151.99979999999999</v>
      </c>
    </row>
    <row r="1881" spans="1:3" x14ac:dyDescent="0.25">
      <c r="A1881">
        <v>71.974000000000004</v>
      </c>
      <c r="B1881">
        <v>17.151499999999999</v>
      </c>
      <c r="C1881">
        <v>156.0428</v>
      </c>
    </row>
    <row r="1882" spans="1:3" x14ac:dyDescent="0.25">
      <c r="A1882">
        <v>72.007000000000005</v>
      </c>
      <c r="B1882">
        <v>20.042400000000001</v>
      </c>
      <c r="C1882">
        <v>152.14619999999999</v>
      </c>
    </row>
    <row r="1883" spans="1:3" x14ac:dyDescent="0.25">
      <c r="A1883">
        <v>72.040000000000006</v>
      </c>
      <c r="B1883">
        <v>13.718</v>
      </c>
      <c r="C1883">
        <v>155.85640000000001</v>
      </c>
    </row>
    <row r="1884" spans="1:3" x14ac:dyDescent="0.25">
      <c r="A1884">
        <v>72.072999999999993</v>
      </c>
      <c r="B1884">
        <v>19.286000000000001</v>
      </c>
      <c r="C1884">
        <v>152.95070000000001</v>
      </c>
    </row>
    <row r="1885" spans="1:3" x14ac:dyDescent="0.25">
      <c r="A1885">
        <v>72.105999999999995</v>
      </c>
      <c r="B1885">
        <v>17.761500000000002</v>
      </c>
      <c r="C1885">
        <v>154.43100000000001</v>
      </c>
    </row>
    <row r="1886" spans="1:3" x14ac:dyDescent="0.25">
      <c r="A1886">
        <v>72.138999999999996</v>
      </c>
      <c r="B1886">
        <v>21.050999999999998</v>
      </c>
      <c r="C1886">
        <v>154.18889999999999</v>
      </c>
    </row>
    <row r="1887" spans="1:3" x14ac:dyDescent="0.25">
      <c r="A1887">
        <v>72.171999999999997</v>
      </c>
      <c r="B1887">
        <v>16.3248</v>
      </c>
      <c r="C1887">
        <v>151.56710000000001</v>
      </c>
    </row>
    <row r="1888" spans="1:3" x14ac:dyDescent="0.25">
      <c r="A1888">
        <v>72.204999999999998</v>
      </c>
      <c r="B1888">
        <v>19.055499999999999</v>
      </c>
      <c r="C1888">
        <v>152.62280000000001</v>
      </c>
    </row>
    <row r="1889" spans="1:3" x14ac:dyDescent="0.25">
      <c r="A1889">
        <v>72.238</v>
      </c>
      <c r="B1889">
        <v>20.814399999999999</v>
      </c>
      <c r="C1889">
        <v>151.37639999999999</v>
      </c>
    </row>
    <row r="1890" spans="1:3" x14ac:dyDescent="0.25">
      <c r="A1890">
        <v>72.271000000000001</v>
      </c>
      <c r="B1890">
        <v>17.7484</v>
      </c>
      <c r="C1890">
        <v>152.62450000000001</v>
      </c>
    </row>
    <row r="1891" spans="1:3" x14ac:dyDescent="0.25">
      <c r="A1891">
        <v>72.304000000000002</v>
      </c>
      <c r="B1891">
        <v>18.627700000000001</v>
      </c>
      <c r="C1891">
        <v>156.2518</v>
      </c>
    </row>
    <row r="1892" spans="1:3" x14ac:dyDescent="0.25">
      <c r="A1892">
        <v>72.337000000000003</v>
      </c>
      <c r="B1892">
        <v>28.756</v>
      </c>
      <c r="C1892">
        <v>153.7465</v>
      </c>
    </row>
    <row r="1893" spans="1:3" x14ac:dyDescent="0.25">
      <c r="A1893">
        <v>72.37</v>
      </c>
      <c r="B1893">
        <v>22.866399999999999</v>
      </c>
      <c r="C1893">
        <v>155.44149999999999</v>
      </c>
    </row>
    <row r="1894" spans="1:3" x14ac:dyDescent="0.25">
      <c r="A1894">
        <v>72.403000000000006</v>
      </c>
      <c r="B1894">
        <v>19.369599999999998</v>
      </c>
      <c r="C1894">
        <v>155.18530000000001</v>
      </c>
    </row>
    <row r="1895" spans="1:3" x14ac:dyDescent="0.25">
      <c r="A1895">
        <v>72.436000000000007</v>
      </c>
      <c r="B1895">
        <v>16.558499999999999</v>
      </c>
      <c r="C1895">
        <v>153.37139999999999</v>
      </c>
    </row>
    <row r="1896" spans="1:3" x14ac:dyDescent="0.25">
      <c r="A1896">
        <v>72.468999999999994</v>
      </c>
      <c r="B1896">
        <v>21.7026</v>
      </c>
      <c r="C1896">
        <v>152.1848</v>
      </c>
    </row>
    <row r="1897" spans="1:3" x14ac:dyDescent="0.25">
      <c r="A1897">
        <v>72.501999999999995</v>
      </c>
      <c r="B1897">
        <v>20.5517</v>
      </c>
      <c r="C1897">
        <v>151.99979999999999</v>
      </c>
    </row>
    <row r="1898" spans="1:3" x14ac:dyDescent="0.25">
      <c r="A1898">
        <v>72.534999999999997</v>
      </c>
      <c r="B1898">
        <v>15.923500000000001</v>
      </c>
      <c r="C1898">
        <v>152.00020000000001</v>
      </c>
    </row>
    <row r="1899" spans="1:3" x14ac:dyDescent="0.25">
      <c r="A1899">
        <v>72.567999999999998</v>
      </c>
      <c r="B1899">
        <v>19.078800000000001</v>
      </c>
      <c r="C1899">
        <v>153.63200000000001</v>
      </c>
    </row>
    <row r="1900" spans="1:3" x14ac:dyDescent="0.25">
      <c r="A1900">
        <v>72.600999999999999</v>
      </c>
      <c r="B1900">
        <v>15.102499999999999</v>
      </c>
      <c r="C1900">
        <v>151.5505</v>
      </c>
    </row>
    <row r="1901" spans="1:3" x14ac:dyDescent="0.25">
      <c r="A1901">
        <v>72.634</v>
      </c>
      <c r="B1901">
        <v>18.900200000000002</v>
      </c>
      <c r="C1901">
        <v>153.45079999999999</v>
      </c>
    </row>
    <row r="1902" spans="1:3" x14ac:dyDescent="0.25">
      <c r="A1902">
        <v>72.667000000000002</v>
      </c>
      <c r="B1902">
        <v>18.3674</v>
      </c>
      <c r="C1902">
        <v>153.18299999999999</v>
      </c>
    </row>
    <row r="1903" spans="1:3" x14ac:dyDescent="0.25">
      <c r="A1903">
        <v>72.7</v>
      </c>
      <c r="B1903">
        <v>13.908799999999999</v>
      </c>
      <c r="C1903">
        <v>152.99969999999999</v>
      </c>
    </row>
    <row r="1904" spans="1:3" x14ac:dyDescent="0.25">
      <c r="A1904">
        <v>72.733000000000004</v>
      </c>
      <c r="B1904">
        <v>13.819900000000001</v>
      </c>
      <c r="C1904">
        <v>153.00040000000001</v>
      </c>
    </row>
    <row r="1905" spans="1:3" x14ac:dyDescent="0.25">
      <c r="A1905">
        <v>72.766000000000005</v>
      </c>
      <c r="B1905">
        <v>18.091899999999999</v>
      </c>
      <c r="C1905">
        <v>152.18100000000001</v>
      </c>
    </row>
    <row r="1906" spans="1:3" x14ac:dyDescent="0.25">
      <c r="A1906">
        <v>72.799000000000007</v>
      </c>
      <c r="B1906">
        <v>23.9178</v>
      </c>
      <c r="C1906">
        <v>152.81950000000001</v>
      </c>
    </row>
    <row r="1907" spans="1:3" x14ac:dyDescent="0.25">
      <c r="A1907">
        <v>72.831999999999994</v>
      </c>
      <c r="B1907">
        <v>15.9819</v>
      </c>
      <c r="C1907">
        <v>151.3605</v>
      </c>
    </row>
    <row r="1908" spans="1:3" x14ac:dyDescent="0.25">
      <c r="A1908">
        <v>72.864999999999995</v>
      </c>
      <c r="B1908">
        <v>13.1815</v>
      </c>
      <c r="C1908">
        <v>152.6404</v>
      </c>
    </row>
    <row r="1909" spans="1:3" x14ac:dyDescent="0.25">
      <c r="A1909">
        <v>72.897999999999996</v>
      </c>
      <c r="B1909">
        <v>13.819000000000001</v>
      </c>
      <c r="C1909">
        <v>151.3588</v>
      </c>
    </row>
    <row r="1910" spans="1:3" x14ac:dyDescent="0.25">
      <c r="A1910">
        <v>72.930999999999997</v>
      </c>
      <c r="B1910">
        <v>21.390499999999999</v>
      </c>
      <c r="C1910">
        <v>151.8211</v>
      </c>
    </row>
    <row r="1911" spans="1:3" x14ac:dyDescent="0.25">
      <c r="A1911">
        <v>72.963999999999999</v>
      </c>
      <c r="B1911">
        <v>19.712199999999999</v>
      </c>
      <c r="C1911">
        <v>154.46369999999999</v>
      </c>
    </row>
    <row r="1912" spans="1:3" x14ac:dyDescent="0.25">
      <c r="A1912">
        <v>72.997</v>
      </c>
      <c r="B1912">
        <v>10.7837</v>
      </c>
      <c r="C1912">
        <v>154.17869999999999</v>
      </c>
    </row>
    <row r="1913" spans="1:3" x14ac:dyDescent="0.25">
      <c r="A1913">
        <v>73.03</v>
      </c>
      <c r="B1913">
        <v>19.687200000000001</v>
      </c>
      <c r="C1913">
        <v>156.46610000000001</v>
      </c>
    </row>
    <row r="1914" spans="1:3" x14ac:dyDescent="0.25">
      <c r="A1914">
        <v>73.063000000000002</v>
      </c>
      <c r="B1914">
        <v>14.598100000000001</v>
      </c>
      <c r="C1914">
        <v>157.0008</v>
      </c>
    </row>
    <row r="1915" spans="1:3" x14ac:dyDescent="0.25">
      <c r="A1915">
        <v>73.096000000000004</v>
      </c>
      <c r="B1915">
        <v>22.052</v>
      </c>
      <c r="C1915">
        <v>151.2379</v>
      </c>
    </row>
    <row r="1916" spans="1:3" x14ac:dyDescent="0.25">
      <c r="A1916">
        <v>73.129000000000005</v>
      </c>
      <c r="B1916">
        <v>20.708500000000001</v>
      </c>
      <c r="C1916">
        <v>151.6472</v>
      </c>
    </row>
    <row r="1917" spans="1:3" x14ac:dyDescent="0.25">
      <c r="A1917">
        <v>73.162000000000006</v>
      </c>
      <c r="B1917">
        <v>15.0543</v>
      </c>
      <c r="C1917">
        <v>151.99979999999999</v>
      </c>
    </row>
    <row r="1918" spans="1:3" x14ac:dyDescent="0.25">
      <c r="A1918">
        <v>73.194999999999993</v>
      </c>
      <c r="B1918">
        <v>27.193000000000001</v>
      </c>
      <c r="C1918">
        <v>152.00020000000001</v>
      </c>
    </row>
    <row r="1919" spans="1:3" x14ac:dyDescent="0.25">
      <c r="A1919">
        <v>73.227999999999994</v>
      </c>
      <c r="B1919">
        <v>20.099299999999999</v>
      </c>
      <c r="C1919">
        <v>152.8246</v>
      </c>
    </row>
    <row r="1920" spans="1:3" x14ac:dyDescent="0.25">
      <c r="A1920">
        <v>73.260999999999996</v>
      </c>
      <c r="B1920">
        <v>15.526199999999999</v>
      </c>
      <c r="C1920">
        <v>150.52440000000001</v>
      </c>
    </row>
    <row r="1921" spans="1:3" x14ac:dyDescent="0.25">
      <c r="A1921">
        <v>73.293999999999997</v>
      </c>
      <c r="B1921">
        <v>18.300899999999999</v>
      </c>
      <c r="C1921">
        <v>155.77950000000001</v>
      </c>
    </row>
    <row r="1922" spans="1:3" x14ac:dyDescent="0.25">
      <c r="A1922">
        <v>73.326999999999998</v>
      </c>
      <c r="B1922">
        <v>17.349900000000002</v>
      </c>
      <c r="C1922">
        <v>151.2175</v>
      </c>
    </row>
    <row r="1923" spans="1:3" x14ac:dyDescent="0.25">
      <c r="A1923">
        <v>73.36</v>
      </c>
      <c r="B1923">
        <v>19.477599999999999</v>
      </c>
      <c r="C1923">
        <v>152.4795</v>
      </c>
    </row>
    <row r="1924" spans="1:3" x14ac:dyDescent="0.25">
      <c r="A1924">
        <v>73.393000000000001</v>
      </c>
      <c r="B1924">
        <v>19.1753</v>
      </c>
      <c r="C1924">
        <v>153.00040000000001</v>
      </c>
    </row>
    <row r="1925" spans="1:3" x14ac:dyDescent="0.25">
      <c r="A1925">
        <v>73.426000000000002</v>
      </c>
      <c r="B1925">
        <v>20.6526</v>
      </c>
      <c r="C1925">
        <v>152.17230000000001</v>
      </c>
    </row>
    <row r="1926" spans="1:3" x14ac:dyDescent="0.25">
      <c r="A1926">
        <v>73.459000000000003</v>
      </c>
      <c r="B1926">
        <v>23.4863</v>
      </c>
      <c r="C1926">
        <v>154.48400000000001</v>
      </c>
    </row>
    <row r="1927" spans="1:3" x14ac:dyDescent="0.25">
      <c r="A1927">
        <v>73.492000000000004</v>
      </c>
      <c r="B1927">
        <v>20.6843</v>
      </c>
      <c r="C1927">
        <v>151.6865</v>
      </c>
    </row>
    <row r="1928" spans="1:3" x14ac:dyDescent="0.25">
      <c r="A1928">
        <v>73.525000000000006</v>
      </c>
      <c r="B1928">
        <v>14.200799999999999</v>
      </c>
      <c r="C1928">
        <v>150.1713</v>
      </c>
    </row>
    <row r="1929" spans="1:3" x14ac:dyDescent="0.25">
      <c r="A1929">
        <v>73.558000000000007</v>
      </c>
      <c r="B1929">
        <v>15.485900000000001</v>
      </c>
      <c r="C1929">
        <v>152.4873</v>
      </c>
    </row>
    <row r="1930" spans="1:3" x14ac:dyDescent="0.25">
      <c r="A1930">
        <v>73.590999999999994</v>
      </c>
      <c r="B1930">
        <v>19.320599999999999</v>
      </c>
      <c r="C1930">
        <v>153.00040000000001</v>
      </c>
    </row>
    <row r="1931" spans="1:3" x14ac:dyDescent="0.25">
      <c r="A1931">
        <v>73.623999999999995</v>
      </c>
      <c r="B1931">
        <v>15.017899999999999</v>
      </c>
      <c r="C1931">
        <v>152.99969999999999</v>
      </c>
    </row>
    <row r="1932" spans="1:3" x14ac:dyDescent="0.25">
      <c r="A1932">
        <v>73.656999999999996</v>
      </c>
      <c r="B1932">
        <v>14.8287</v>
      </c>
      <c r="C1932">
        <v>151.3391</v>
      </c>
    </row>
    <row r="1933" spans="1:3" x14ac:dyDescent="0.25">
      <c r="A1933">
        <v>73.69</v>
      </c>
      <c r="B1933">
        <v>17.494299999999999</v>
      </c>
      <c r="C1933">
        <v>154.3235</v>
      </c>
    </row>
    <row r="1934" spans="1:3" x14ac:dyDescent="0.25">
      <c r="A1934">
        <v>73.722999999999999</v>
      </c>
      <c r="B1934">
        <v>24.647300000000001</v>
      </c>
      <c r="C1934">
        <v>151.6748</v>
      </c>
    </row>
    <row r="1935" spans="1:3" x14ac:dyDescent="0.25">
      <c r="A1935">
        <v>73.756</v>
      </c>
      <c r="B1935">
        <v>22.676200000000001</v>
      </c>
      <c r="C1935">
        <v>151.83179999999999</v>
      </c>
    </row>
    <row r="1936" spans="1:3" x14ac:dyDescent="0.25">
      <c r="A1936">
        <v>73.789000000000001</v>
      </c>
      <c r="B1936">
        <v>17.837299999999999</v>
      </c>
      <c r="C1936">
        <v>152.83179999999999</v>
      </c>
    </row>
    <row r="1937" spans="1:3" x14ac:dyDescent="0.25">
      <c r="A1937">
        <v>73.822000000000003</v>
      </c>
      <c r="B1937">
        <v>16.1694</v>
      </c>
      <c r="C1937">
        <v>151.33519999999999</v>
      </c>
    </row>
    <row r="1938" spans="1:3" x14ac:dyDescent="0.25">
      <c r="A1938">
        <v>73.855000000000004</v>
      </c>
      <c r="B1938">
        <v>16.831099999999999</v>
      </c>
      <c r="C1938">
        <v>151.83279999999999</v>
      </c>
    </row>
    <row r="1939" spans="1:3" x14ac:dyDescent="0.25">
      <c r="A1939">
        <v>73.888000000000005</v>
      </c>
      <c r="B1939">
        <v>20.335799999999999</v>
      </c>
      <c r="C1939">
        <v>151.16679999999999</v>
      </c>
    </row>
    <row r="1940" spans="1:3" x14ac:dyDescent="0.25">
      <c r="A1940">
        <v>73.921000000000006</v>
      </c>
      <c r="B1940">
        <v>17.662600000000001</v>
      </c>
      <c r="C1940">
        <v>152.66739999999999</v>
      </c>
    </row>
    <row r="1941" spans="1:3" x14ac:dyDescent="0.25">
      <c r="A1941">
        <v>73.953999999999994</v>
      </c>
      <c r="B1941">
        <v>8.6587999999999994</v>
      </c>
      <c r="C1941">
        <v>153.00040000000001</v>
      </c>
    </row>
    <row r="1942" spans="1:3" x14ac:dyDescent="0.25">
      <c r="A1942">
        <v>73.986999999999995</v>
      </c>
      <c r="B1942">
        <v>15.345599999999999</v>
      </c>
      <c r="C1942">
        <v>152.16499999999999</v>
      </c>
    </row>
    <row r="1943" spans="1:3" x14ac:dyDescent="0.25">
      <c r="A1943">
        <v>74.02</v>
      </c>
      <c r="B1943">
        <v>22.013200000000001</v>
      </c>
      <c r="C1943">
        <v>152.00020000000001</v>
      </c>
    </row>
    <row r="1944" spans="1:3" x14ac:dyDescent="0.25">
      <c r="A1944">
        <v>74.052999999999997</v>
      </c>
      <c r="B1944">
        <v>19.6554</v>
      </c>
      <c r="C1944">
        <v>153.67079999999999</v>
      </c>
    </row>
    <row r="1945" spans="1:3" x14ac:dyDescent="0.25">
      <c r="A1945">
        <v>74.085999999999999</v>
      </c>
      <c r="B1945">
        <v>19.8383</v>
      </c>
      <c r="C1945">
        <v>150.65620000000001</v>
      </c>
    </row>
    <row r="1946" spans="1:3" x14ac:dyDescent="0.25">
      <c r="A1946">
        <v>74.119</v>
      </c>
      <c r="B1946">
        <v>13.306699999999999</v>
      </c>
      <c r="C1946">
        <v>153.34549999999999</v>
      </c>
    </row>
    <row r="1947" spans="1:3" x14ac:dyDescent="0.25">
      <c r="A1947">
        <v>74.152000000000001</v>
      </c>
      <c r="B1947">
        <v>13.6753</v>
      </c>
      <c r="C1947">
        <v>154.00049999999999</v>
      </c>
    </row>
    <row r="1948" spans="1:3" x14ac:dyDescent="0.25">
      <c r="A1948">
        <v>74.185000000000002</v>
      </c>
      <c r="B1948">
        <v>17.3474</v>
      </c>
      <c r="C1948">
        <v>153.16229999999999</v>
      </c>
    </row>
    <row r="1949" spans="1:3" x14ac:dyDescent="0.25">
      <c r="A1949">
        <v>74.218000000000004</v>
      </c>
      <c r="B1949">
        <v>17.164300000000001</v>
      </c>
      <c r="C1949">
        <v>150.48699999999999</v>
      </c>
    </row>
    <row r="1950" spans="1:3" x14ac:dyDescent="0.25">
      <c r="A1950">
        <v>74.251000000000005</v>
      </c>
      <c r="B1950">
        <v>19.5124</v>
      </c>
      <c r="C1950">
        <v>153.35239999999999</v>
      </c>
    </row>
    <row r="1951" spans="1:3" x14ac:dyDescent="0.25">
      <c r="A1951">
        <v>74.284000000000006</v>
      </c>
      <c r="B1951">
        <v>18.325099999999999</v>
      </c>
      <c r="C1951">
        <v>157.35509999999999</v>
      </c>
    </row>
    <row r="1952" spans="1:3" x14ac:dyDescent="0.25">
      <c r="A1952">
        <v>74.316999999999993</v>
      </c>
      <c r="B1952">
        <v>16.32</v>
      </c>
      <c r="C1952">
        <v>151.28729999999999</v>
      </c>
    </row>
    <row r="1953" spans="1:3" x14ac:dyDescent="0.25">
      <c r="A1953">
        <v>74.349999999999994</v>
      </c>
      <c r="B1953">
        <v>22.7181</v>
      </c>
      <c r="C1953">
        <v>152.51859999999999</v>
      </c>
    </row>
    <row r="1954" spans="1:3" x14ac:dyDescent="0.25">
      <c r="A1954">
        <v>74.382999999999996</v>
      </c>
      <c r="B1954">
        <v>23.997299999999999</v>
      </c>
      <c r="C1954">
        <v>150.48009999999999</v>
      </c>
    </row>
    <row r="1955" spans="1:3" x14ac:dyDescent="0.25">
      <c r="A1955">
        <v>74.415999999999997</v>
      </c>
      <c r="B1955">
        <v>20.641300000000001</v>
      </c>
      <c r="C1955">
        <v>151.6808</v>
      </c>
    </row>
    <row r="1956" spans="1:3" x14ac:dyDescent="0.25">
      <c r="A1956">
        <v>74.448999999999998</v>
      </c>
      <c r="B1956">
        <v>16.634899999999998</v>
      </c>
      <c r="C1956">
        <v>151.1591</v>
      </c>
    </row>
    <row r="1957" spans="1:3" x14ac:dyDescent="0.25">
      <c r="A1957">
        <v>74.481999999999999</v>
      </c>
      <c r="B1957">
        <v>17.6844</v>
      </c>
      <c r="C1957">
        <v>151.0001</v>
      </c>
    </row>
    <row r="1958" spans="1:3" x14ac:dyDescent="0.25">
      <c r="A1958">
        <v>74.515000000000001</v>
      </c>
      <c r="B1958">
        <v>17.156400000000001</v>
      </c>
      <c r="C1958">
        <v>150.1583</v>
      </c>
    </row>
    <row r="1959" spans="1:3" x14ac:dyDescent="0.25">
      <c r="A1959">
        <v>74.548000000000002</v>
      </c>
      <c r="B1959">
        <v>22.0548</v>
      </c>
      <c r="C1959">
        <v>151.68430000000001</v>
      </c>
    </row>
    <row r="1960" spans="1:3" x14ac:dyDescent="0.25">
      <c r="A1960">
        <v>74.581000000000003</v>
      </c>
      <c r="B1960">
        <v>22.997399999999999</v>
      </c>
      <c r="C1960">
        <v>151.15729999999999</v>
      </c>
    </row>
    <row r="1961" spans="1:3" x14ac:dyDescent="0.25">
      <c r="A1961">
        <v>74.614000000000004</v>
      </c>
      <c r="B1961">
        <v>15.415699999999999</v>
      </c>
      <c r="C1961">
        <v>151.0001</v>
      </c>
    </row>
    <row r="1962" spans="1:3" x14ac:dyDescent="0.25">
      <c r="A1962">
        <v>74.647000000000006</v>
      </c>
      <c r="B1962">
        <v>15.6851</v>
      </c>
      <c r="C1962">
        <v>151.8432</v>
      </c>
    </row>
    <row r="1963" spans="1:3" x14ac:dyDescent="0.25">
      <c r="A1963">
        <v>74.680000000000007</v>
      </c>
      <c r="B1963">
        <v>23.596699999999998</v>
      </c>
      <c r="C1963">
        <v>152.8441</v>
      </c>
    </row>
    <row r="1964" spans="1:3" x14ac:dyDescent="0.25">
      <c r="A1964">
        <v>74.712999999999994</v>
      </c>
      <c r="B1964">
        <v>20.776299999999999</v>
      </c>
      <c r="C1964">
        <v>152.99969999999999</v>
      </c>
    </row>
    <row r="1965" spans="1:3" x14ac:dyDescent="0.25">
      <c r="A1965">
        <v>74.745999999999995</v>
      </c>
      <c r="B1965">
        <v>13.2417</v>
      </c>
      <c r="C1965">
        <v>150.46619999999999</v>
      </c>
    </row>
    <row r="1966" spans="1:3" x14ac:dyDescent="0.25">
      <c r="A1966">
        <v>74.778999999999996</v>
      </c>
      <c r="B1966">
        <v>19.6069</v>
      </c>
      <c r="C1966">
        <v>153.3802</v>
      </c>
    </row>
    <row r="1967" spans="1:3" x14ac:dyDescent="0.25">
      <c r="A1967">
        <v>74.811999999999998</v>
      </c>
      <c r="B1967">
        <v>16.770800000000001</v>
      </c>
      <c r="C1967">
        <v>153.99959999999999</v>
      </c>
    </row>
    <row r="1968" spans="1:3" x14ac:dyDescent="0.25">
      <c r="A1968">
        <v>74.844999999999999</v>
      </c>
      <c r="B1968">
        <v>17.6937</v>
      </c>
      <c r="C1968">
        <v>153.15459999999999</v>
      </c>
    </row>
    <row r="1969" spans="1:3" x14ac:dyDescent="0.25">
      <c r="A1969">
        <v>74.878</v>
      </c>
      <c r="B1969">
        <v>13.7668</v>
      </c>
      <c r="C1969">
        <v>151.30719999999999</v>
      </c>
    </row>
    <row r="1970" spans="1:3" x14ac:dyDescent="0.25">
      <c r="A1970">
        <v>74.911000000000001</v>
      </c>
      <c r="B1970">
        <v>15.5419</v>
      </c>
      <c r="C1970">
        <v>151.84690000000001</v>
      </c>
    </row>
    <row r="1971" spans="1:3" x14ac:dyDescent="0.25">
      <c r="A1971">
        <v>74.944000000000003</v>
      </c>
      <c r="B1971">
        <v>19.386600000000001</v>
      </c>
      <c r="C1971">
        <v>152.84690000000001</v>
      </c>
    </row>
    <row r="1972" spans="1:3" x14ac:dyDescent="0.25">
      <c r="A1972">
        <v>74.977000000000004</v>
      </c>
      <c r="B1972">
        <v>21.697700000000001</v>
      </c>
      <c r="C1972">
        <v>151.30500000000001</v>
      </c>
    </row>
    <row r="1973" spans="1:3" x14ac:dyDescent="0.25">
      <c r="A1973">
        <v>75.010000000000005</v>
      </c>
      <c r="B1973">
        <v>23.6935</v>
      </c>
      <c r="C1973">
        <v>151.84790000000001</v>
      </c>
    </row>
    <row r="1974" spans="1:3" x14ac:dyDescent="0.25">
      <c r="A1974">
        <v>75.043000000000006</v>
      </c>
      <c r="B1974">
        <v>19.760200000000001</v>
      </c>
      <c r="C1974">
        <v>152.00020000000001</v>
      </c>
    </row>
    <row r="1975" spans="1:3" x14ac:dyDescent="0.25">
      <c r="A1975">
        <v>75.075999999999993</v>
      </c>
      <c r="B1975">
        <v>17.3002</v>
      </c>
      <c r="C1975">
        <v>150.3021</v>
      </c>
    </row>
    <row r="1976" spans="1:3" x14ac:dyDescent="0.25">
      <c r="A1976">
        <v>75.108999999999995</v>
      </c>
      <c r="B1976">
        <v>19.5502</v>
      </c>
      <c r="C1976">
        <v>151.69880000000001</v>
      </c>
    </row>
    <row r="1977" spans="1:3" x14ac:dyDescent="0.25">
      <c r="A1977">
        <v>75.141999999999996</v>
      </c>
      <c r="B1977">
        <v>20.8475</v>
      </c>
      <c r="C1977">
        <v>153.69919999999999</v>
      </c>
    </row>
    <row r="1978" spans="1:3" x14ac:dyDescent="0.25">
      <c r="A1978">
        <v>75.174999999999997</v>
      </c>
      <c r="B1978">
        <v>17.601500000000001</v>
      </c>
      <c r="C1978">
        <v>150.5994</v>
      </c>
    </row>
    <row r="1979" spans="1:3" x14ac:dyDescent="0.25">
      <c r="A1979">
        <v>75.207999999999998</v>
      </c>
      <c r="B1979">
        <v>21.251000000000001</v>
      </c>
      <c r="C1979">
        <v>153.4023</v>
      </c>
    </row>
    <row r="1980" spans="1:3" x14ac:dyDescent="0.25">
      <c r="A1980">
        <v>75.241</v>
      </c>
      <c r="B1980">
        <v>18.598099999999999</v>
      </c>
      <c r="C1980">
        <v>150.596</v>
      </c>
    </row>
    <row r="1981" spans="1:3" x14ac:dyDescent="0.25">
      <c r="A1981">
        <v>75.274000000000001</v>
      </c>
      <c r="B1981">
        <v>21.4038</v>
      </c>
      <c r="C1981">
        <v>153.4058</v>
      </c>
    </row>
    <row r="1982" spans="1:3" x14ac:dyDescent="0.25">
      <c r="A1982">
        <v>75.307000000000002</v>
      </c>
      <c r="B1982">
        <v>16.890599999999999</v>
      </c>
      <c r="C1982">
        <v>154.00049999999999</v>
      </c>
    </row>
    <row r="1983" spans="1:3" x14ac:dyDescent="0.25">
      <c r="A1983">
        <v>75.34</v>
      </c>
      <c r="B1983">
        <v>21.112100000000002</v>
      </c>
      <c r="C1983">
        <v>151.4426</v>
      </c>
    </row>
    <row r="1984" spans="1:3" x14ac:dyDescent="0.25">
      <c r="A1984">
        <v>75.373000000000005</v>
      </c>
      <c r="B1984">
        <v>21.149799999999999</v>
      </c>
      <c r="C1984">
        <v>152.70580000000001</v>
      </c>
    </row>
    <row r="1985" spans="1:3" x14ac:dyDescent="0.25">
      <c r="A1985">
        <v>75.406000000000006</v>
      </c>
      <c r="B1985">
        <v>16.7317</v>
      </c>
      <c r="C1985">
        <v>152.99969999999999</v>
      </c>
    </row>
    <row r="1986" spans="1:3" x14ac:dyDescent="0.25">
      <c r="A1986">
        <v>75.438999999999993</v>
      </c>
      <c r="B1986">
        <v>16.855599999999999</v>
      </c>
      <c r="C1986">
        <v>153.00040000000001</v>
      </c>
    </row>
    <row r="1987" spans="1:3" x14ac:dyDescent="0.25">
      <c r="A1987">
        <v>75.471999999999994</v>
      </c>
      <c r="B1987">
        <v>16.998100000000001</v>
      </c>
      <c r="C1987">
        <v>152.99969999999999</v>
      </c>
    </row>
    <row r="1988" spans="1:3" x14ac:dyDescent="0.25">
      <c r="A1988">
        <v>75.504999999999995</v>
      </c>
      <c r="B1988">
        <v>18.711200000000002</v>
      </c>
      <c r="C1988">
        <v>153.00040000000001</v>
      </c>
    </row>
    <row r="1989" spans="1:3" x14ac:dyDescent="0.25">
      <c r="A1989">
        <v>75.537999999999997</v>
      </c>
      <c r="B1989">
        <v>24.982299999999999</v>
      </c>
      <c r="C1989">
        <v>150.4349</v>
      </c>
    </row>
    <row r="1990" spans="1:3" x14ac:dyDescent="0.25">
      <c r="A1990">
        <v>75.570999999999998</v>
      </c>
      <c r="B1990">
        <v>19.159400000000002</v>
      </c>
      <c r="C1990">
        <v>151.71090000000001</v>
      </c>
    </row>
    <row r="1991" spans="1:3" x14ac:dyDescent="0.25">
      <c r="A1991">
        <v>75.603999999999999</v>
      </c>
      <c r="B1991">
        <v>21.421099999999999</v>
      </c>
      <c r="C1991">
        <v>151.99979999999999</v>
      </c>
    </row>
    <row r="1992" spans="1:3" x14ac:dyDescent="0.25">
      <c r="A1992">
        <v>75.637</v>
      </c>
      <c r="B1992">
        <v>16.008299999999998</v>
      </c>
      <c r="C1992">
        <v>154.5692</v>
      </c>
    </row>
    <row r="1993" spans="1:3" x14ac:dyDescent="0.25">
      <c r="A1993">
        <v>75.67</v>
      </c>
      <c r="B1993">
        <v>26.134799999999998</v>
      </c>
      <c r="C1993">
        <v>150.71619999999999</v>
      </c>
    </row>
    <row r="1994" spans="1:3" x14ac:dyDescent="0.25">
      <c r="A1994">
        <v>75.703000000000003</v>
      </c>
      <c r="B1994">
        <v>15.145300000000001</v>
      </c>
      <c r="C1994">
        <v>154.286</v>
      </c>
    </row>
    <row r="1995" spans="1:3" x14ac:dyDescent="0.25">
      <c r="A1995">
        <v>75.736000000000004</v>
      </c>
      <c r="B1995">
        <v>15.571099999999999</v>
      </c>
      <c r="C1995">
        <v>152.42689999999999</v>
      </c>
    </row>
    <row r="1996" spans="1:3" x14ac:dyDescent="0.25">
      <c r="A1996">
        <v>75.769000000000005</v>
      </c>
      <c r="B1996">
        <v>11.711499999999999</v>
      </c>
      <c r="C1996">
        <v>151.1422</v>
      </c>
    </row>
    <row r="1997" spans="1:3" x14ac:dyDescent="0.25">
      <c r="A1997">
        <v>75.802000000000007</v>
      </c>
      <c r="B1997">
        <v>13.5739</v>
      </c>
      <c r="C1997">
        <v>152.7167</v>
      </c>
    </row>
    <row r="1998" spans="1:3" x14ac:dyDescent="0.25">
      <c r="A1998">
        <v>75.834999999999994</v>
      </c>
      <c r="B1998">
        <v>18.296399999999998</v>
      </c>
      <c r="C1998">
        <v>153.00040000000001</v>
      </c>
    </row>
    <row r="1999" spans="1:3" x14ac:dyDescent="0.25">
      <c r="A1999">
        <v>75.867999999999995</v>
      </c>
      <c r="B1999">
        <v>17.279399999999999</v>
      </c>
      <c r="C1999">
        <v>153.85890000000001</v>
      </c>
    </row>
    <row r="2000" spans="1:3" x14ac:dyDescent="0.25">
      <c r="A2000">
        <v>75.900999999999996</v>
      </c>
      <c r="B2000">
        <v>19.576799999999999</v>
      </c>
      <c r="C2000">
        <v>153.99959999999999</v>
      </c>
    </row>
    <row r="2001" spans="1:3" x14ac:dyDescent="0.25">
      <c r="A2001">
        <v>75.933999999999997</v>
      </c>
      <c r="B2001">
        <v>20.862500000000001</v>
      </c>
      <c r="C2001">
        <v>151.42009999999999</v>
      </c>
    </row>
    <row r="2002" spans="1:3" x14ac:dyDescent="0.25">
      <c r="A2002">
        <v>75.966999999999999</v>
      </c>
      <c r="B2002">
        <v>21.8581</v>
      </c>
      <c r="C2002">
        <v>151.8603</v>
      </c>
    </row>
    <row r="2003" spans="1:3" x14ac:dyDescent="0.25">
      <c r="A2003">
        <v>76</v>
      </c>
      <c r="B2003">
        <v>11.6707</v>
      </c>
      <c r="C2003">
        <v>153.72219999999999</v>
      </c>
    </row>
    <row r="2004" spans="1:3" x14ac:dyDescent="0.25">
      <c r="A2004">
        <v>76.033000000000001</v>
      </c>
      <c r="B2004">
        <v>9.1376000000000008</v>
      </c>
      <c r="C2004">
        <v>153.99959999999999</v>
      </c>
    </row>
    <row r="2005" spans="1:3" x14ac:dyDescent="0.25">
      <c r="A2005">
        <v>76.066000000000003</v>
      </c>
      <c r="B2005">
        <v>19.343399999999999</v>
      </c>
      <c r="C2005">
        <v>151.41489999999999</v>
      </c>
    </row>
    <row r="2006" spans="1:3" x14ac:dyDescent="0.25">
      <c r="A2006">
        <v>76.099000000000004</v>
      </c>
      <c r="B2006">
        <v>19.273299999999999</v>
      </c>
      <c r="C2006">
        <v>151.8621</v>
      </c>
    </row>
    <row r="2007" spans="1:3" x14ac:dyDescent="0.25">
      <c r="A2007">
        <v>76.132000000000005</v>
      </c>
      <c r="B2007">
        <v>11.2377</v>
      </c>
      <c r="C2007">
        <v>152.00020000000001</v>
      </c>
    </row>
    <row r="2008" spans="1:3" x14ac:dyDescent="0.25">
      <c r="A2008">
        <v>76.165000000000006</v>
      </c>
      <c r="B2008">
        <v>15.177199999999999</v>
      </c>
      <c r="C2008">
        <v>151.99979999999999</v>
      </c>
    </row>
    <row r="2009" spans="1:3" x14ac:dyDescent="0.25">
      <c r="A2009">
        <v>76.197999999999993</v>
      </c>
      <c r="B2009">
        <v>14.274699999999999</v>
      </c>
      <c r="C2009">
        <v>151.13659999999999</v>
      </c>
    </row>
    <row r="2010" spans="1:3" x14ac:dyDescent="0.25">
      <c r="A2010">
        <v>76.230999999999995</v>
      </c>
      <c r="B2010">
        <v>15.7263</v>
      </c>
      <c r="C2010">
        <v>151.8638</v>
      </c>
    </row>
    <row r="2011" spans="1:3" x14ac:dyDescent="0.25">
      <c r="A2011">
        <v>76.263999999999996</v>
      </c>
      <c r="B2011">
        <v>11.679600000000001</v>
      </c>
      <c r="C2011">
        <v>151.13579999999999</v>
      </c>
    </row>
    <row r="2012" spans="1:3" x14ac:dyDescent="0.25">
      <c r="A2012">
        <v>76.296999999999997</v>
      </c>
      <c r="B2012">
        <v>16.1875</v>
      </c>
      <c r="C2012">
        <v>151.8647</v>
      </c>
    </row>
    <row r="2013" spans="1:3" x14ac:dyDescent="0.25">
      <c r="A2013">
        <v>76.33</v>
      </c>
      <c r="B2013">
        <v>17.001999999999999</v>
      </c>
      <c r="C2013">
        <v>152.00020000000001</v>
      </c>
    </row>
    <row r="2014" spans="1:3" x14ac:dyDescent="0.25">
      <c r="A2014">
        <v>76.363</v>
      </c>
      <c r="B2014">
        <v>16.998100000000001</v>
      </c>
      <c r="C2014">
        <v>151.13409999999999</v>
      </c>
    </row>
    <row r="2015" spans="1:3" x14ac:dyDescent="0.25">
      <c r="A2015">
        <v>76.396000000000001</v>
      </c>
      <c r="B2015">
        <v>17.868200000000002</v>
      </c>
      <c r="C2015">
        <v>150.13390000000001</v>
      </c>
    </row>
    <row r="2016" spans="1:3" x14ac:dyDescent="0.25">
      <c r="A2016">
        <v>76.429000000000002</v>
      </c>
      <c r="B2016">
        <v>13.6654</v>
      </c>
      <c r="C2016">
        <v>151.733</v>
      </c>
    </row>
    <row r="2017" spans="1:3" x14ac:dyDescent="0.25">
      <c r="A2017">
        <v>76.462000000000003</v>
      </c>
      <c r="B2017">
        <v>19.071000000000002</v>
      </c>
      <c r="C2017">
        <v>153.73439999999999</v>
      </c>
    </row>
    <row r="2018" spans="1:3" x14ac:dyDescent="0.25">
      <c r="A2018">
        <v>76.495000000000005</v>
      </c>
      <c r="B2018">
        <v>16.528199999999998</v>
      </c>
      <c r="C2018">
        <v>152.26480000000001</v>
      </c>
    </row>
    <row r="2019" spans="1:3" x14ac:dyDescent="0.25">
      <c r="A2019">
        <v>76.528000000000006</v>
      </c>
      <c r="B2019">
        <v>12.530200000000001</v>
      </c>
      <c r="C2019">
        <v>152.8682</v>
      </c>
    </row>
    <row r="2020" spans="1:3" x14ac:dyDescent="0.25">
      <c r="A2020">
        <v>76.561000000000007</v>
      </c>
      <c r="B2020">
        <v>16.3399</v>
      </c>
      <c r="C2020">
        <v>151.26320000000001</v>
      </c>
    </row>
    <row r="2021" spans="1:3" x14ac:dyDescent="0.25">
      <c r="A2021">
        <v>76.593999999999994</v>
      </c>
      <c r="B2021">
        <v>17.001999999999999</v>
      </c>
      <c r="C2021">
        <v>150.13130000000001</v>
      </c>
    </row>
    <row r="2022" spans="1:3" x14ac:dyDescent="0.25">
      <c r="A2022">
        <v>76.626999999999995</v>
      </c>
      <c r="B2022">
        <v>19.605499999999999</v>
      </c>
      <c r="C2022">
        <v>151.73820000000001</v>
      </c>
    </row>
    <row r="2023" spans="1:3" x14ac:dyDescent="0.25">
      <c r="A2023">
        <v>76.66</v>
      </c>
      <c r="B2023">
        <v>25.220400000000001</v>
      </c>
      <c r="C2023">
        <v>152.8699</v>
      </c>
    </row>
    <row r="2024" spans="1:3" x14ac:dyDescent="0.25">
      <c r="A2024">
        <v>76.692999999999998</v>
      </c>
      <c r="B2024">
        <v>16.427199999999999</v>
      </c>
      <c r="C2024">
        <v>151.25970000000001</v>
      </c>
    </row>
    <row r="2025" spans="1:3" x14ac:dyDescent="0.25">
      <c r="A2025">
        <v>76.725999999999999</v>
      </c>
      <c r="B2025">
        <v>20.225000000000001</v>
      </c>
      <c r="C2025">
        <v>151.8707</v>
      </c>
    </row>
    <row r="2026" spans="1:3" x14ac:dyDescent="0.25">
      <c r="A2026">
        <v>76.759</v>
      </c>
      <c r="B2026">
        <v>15.772500000000001</v>
      </c>
      <c r="C2026">
        <v>153.7415</v>
      </c>
    </row>
    <row r="2027" spans="1:3" x14ac:dyDescent="0.25">
      <c r="A2027">
        <v>76.792000000000002</v>
      </c>
      <c r="B2027">
        <v>14.1304</v>
      </c>
      <c r="C2027">
        <v>150.51490000000001</v>
      </c>
    </row>
    <row r="2028" spans="1:3" x14ac:dyDescent="0.25">
      <c r="A2028">
        <v>76.825000000000003</v>
      </c>
      <c r="B2028">
        <v>17.485299999999999</v>
      </c>
      <c r="C2028">
        <v>150.8717</v>
      </c>
    </row>
    <row r="2029" spans="1:3" x14ac:dyDescent="0.25">
      <c r="A2029">
        <v>76.858000000000004</v>
      </c>
      <c r="B2029">
        <v>18.002099999999999</v>
      </c>
      <c r="C2029">
        <v>151.8724</v>
      </c>
    </row>
    <row r="2030" spans="1:3" x14ac:dyDescent="0.25">
      <c r="A2030">
        <v>76.891000000000005</v>
      </c>
      <c r="B2030">
        <v>14.5076</v>
      </c>
      <c r="C2030">
        <v>153.745</v>
      </c>
    </row>
    <row r="2031" spans="1:3" x14ac:dyDescent="0.25">
      <c r="A2031">
        <v>76.924000000000007</v>
      </c>
      <c r="B2031">
        <v>24.479399999999998</v>
      </c>
      <c r="C2031">
        <v>151.381</v>
      </c>
    </row>
    <row r="2032" spans="1:3" x14ac:dyDescent="0.25">
      <c r="A2032">
        <v>76.956999999999994</v>
      </c>
      <c r="B2032">
        <v>25.9971</v>
      </c>
      <c r="C2032">
        <v>150.9999</v>
      </c>
    </row>
    <row r="2033" spans="1:3" x14ac:dyDescent="0.25">
      <c r="A2033">
        <v>76.989999999999995</v>
      </c>
      <c r="B2033">
        <v>12.8904</v>
      </c>
      <c r="C2033">
        <v>153.62119999999999</v>
      </c>
    </row>
    <row r="2034" spans="1:3" x14ac:dyDescent="0.25">
      <c r="A2034">
        <v>77.022999999999996</v>
      </c>
      <c r="B2034">
        <v>14.4986</v>
      </c>
      <c r="C2034">
        <v>152.2518</v>
      </c>
    </row>
    <row r="2035" spans="1:3" x14ac:dyDescent="0.25">
      <c r="A2035">
        <v>77.055999999999997</v>
      </c>
      <c r="B2035">
        <v>15.872999999999999</v>
      </c>
      <c r="C2035">
        <v>152.87440000000001</v>
      </c>
    </row>
    <row r="2036" spans="1:3" x14ac:dyDescent="0.25">
      <c r="A2036">
        <v>77.088999999999999</v>
      </c>
      <c r="B2036">
        <v>15.1267</v>
      </c>
      <c r="C2036">
        <v>152.12520000000001</v>
      </c>
    </row>
    <row r="2037" spans="1:3" x14ac:dyDescent="0.25">
      <c r="A2037">
        <v>77.122</v>
      </c>
      <c r="B2037">
        <v>9.7452000000000005</v>
      </c>
      <c r="C2037">
        <v>151.12430000000001</v>
      </c>
    </row>
    <row r="2038" spans="1:3" x14ac:dyDescent="0.25">
      <c r="A2038">
        <v>77.155000000000001</v>
      </c>
      <c r="B2038">
        <v>18.637799999999999</v>
      </c>
      <c r="C2038">
        <v>151.0001</v>
      </c>
    </row>
    <row r="2039" spans="1:3" x14ac:dyDescent="0.25">
      <c r="A2039">
        <v>77.188000000000002</v>
      </c>
      <c r="B2039">
        <v>15.6158</v>
      </c>
      <c r="C2039">
        <v>150.9999</v>
      </c>
    </row>
    <row r="2040" spans="1:3" x14ac:dyDescent="0.25">
      <c r="A2040">
        <v>77.221000000000004</v>
      </c>
      <c r="B2040">
        <v>23.771100000000001</v>
      </c>
      <c r="C2040">
        <v>151.0001</v>
      </c>
    </row>
    <row r="2041" spans="1:3" x14ac:dyDescent="0.25">
      <c r="A2041">
        <v>77.254000000000005</v>
      </c>
      <c r="B2041">
        <v>22.365400000000001</v>
      </c>
      <c r="C2041">
        <v>150.9999</v>
      </c>
    </row>
    <row r="2042" spans="1:3" x14ac:dyDescent="0.25">
      <c r="A2042">
        <v>77.287000000000006</v>
      </c>
      <c r="B2042">
        <v>17.613600000000002</v>
      </c>
      <c r="C2042">
        <v>152.75569999999999</v>
      </c>
    </row>
    <row r="2043" spans="1:3" x14ac:dyDescent="0.25">
      <c r="A2043">
        <v>77.319999999999993</v>
      </c>
      <c r="B2043">
        <v>14.3637</v>
      </c>
      <c r="C2043">
        <v>155.63400000000001</v>
      </c>
    </row>
    <row r="2044" spans="1:3" x14ac:dyDescent="0.25">
      <c r="A2044">
        <v>77.352999999999994</v>
      </c>
      <c r="B2044">
        <v>21.030999999999999</v>
      </c>
      <c r="C2044">
        <v>151.60740000000001</v>
      </c>
    </row>
    <row r="2045" spans="1:3" x14ac:dyDescent="0.25">
      <c r="A2045">
        <v>77.385999999999996</v>
      </c>
      <c r="B2045">
        <v>15.8446</v>
      </c>
      <c r="C2045">
        <v>152.75790000000001</v>
      </c>
    </row>
    <row r="2046" spans="1:3" x14ac:dyDescent="0.25">
      <c r="A2046">
        <v>77.418999999999997</v>
      </c>
      <c r="B2046">
        <v>16.760899999999999</v>
      </c>
      <c r="C2046">
        <v>151.2413</v>
      </c>
    </row>
    <row r="2047" spans="1:3" x14ac:dyDescent="0.25">
      <c r="A2047">
        <v>77.451999999999998</v>
      </c>
      <c r="B2047">
        <v>14.358499999999999</v>
      </c>
      <c r="C2047">
        <v>151.87970000000001</v>
      </c>
    </row>
    <row r="2048" spans="1:3" x14ac:dyDescent="0.25">
      <c r="A2048">
        <v>77.484999999999999</v>
      </c>
      <c r="B2048">
        <v>14.882099999999999</v>
      </c>
      <c r="C2048">
        <v>152.00020000000001</v>
      </c>
    </row>
    <row r="2049" spans="1:3" x14ac:dyDescent="0.25">
      <c r="A2049">
        <v>77.518000000000001</v>
      </c>
      <c r="B2049">
        <v>20.282599999999999</v>
      </c>
      <c r="C2049">
        <v>150.23830000000001</v>
      </c>
    </row>
    <row r="2050" spans="1:3" x14ac:dyDescent="0.25">
      <c r="A2050">
        <v>77.551000000000002</v>
      </c>
      <c r="B2050">
        <v>13.952299999999999</v>
      </c>
      <c r="C2050">
        <v>152.6438</v>
      </c>
    </row>
    <row r="2051" spans="1:3" x14ac:dyDescent="0.25">
      <c r="A2051">
        <v>77.584000000000003</v>
      </c>
      <c r="B2051">
        <v>13.880100000000001</v>
      </c>
      <c r="C2051">
        <v>154.7628</v>
      </c>
    </row>
    <row r="2052" spans="1:3" x14ac:dyDescent="0.25">
      <c r="A2052">
        <v>77.617000000000004</v>
      </c>
      <c r="B2052">
        <v>14.883800000000001</v>
      </c>
      <c r="C2052">
        <v>154.11850000000001</v>
      </c>
    </row>
    <row r="2053" spans="1:3" x14ac:dyDescent="0.25">
      <c r="A2053">
        <v>77.650000000000006</v>
      </c>
      <c r="B2053">
        <v>15.880800000000001</v>
      </c>
      <c r="C2053">
        <v>150.46969999999999</v>
      </c>
    </row>
    <row r="2054" spans="1:3" x14ac:dyDescent="0.25">
      <c r="A2054">
        <v>77.683000000000007</v>
      </c>
      <c r="B2054">
        <v>18.6509</v>
      </c>
      <c r="C2054">
        <v>150.88300000000001</v>
      </c>
    </row>
    <row r="2055" spans="1:3" x14ac:dyDescent="0.25">
      <c r="A2055">
        <v>77.715999999999994</v>
      </c>
      <c r="B2055">
        <v>12.8146</v>
      </c>
      <c r="C2055">
        <v>153.6499</v>
      </c>
    </row>
    <row r="2056" spans="1:3" x14ac:dyDescent="0.25">
      <c r="A2056">
        <v>77.748999999999995</v>
      </c>
      <c r="B2056">
        <v>19.956299999999999</v>
      </c>
      <c r="C2056">
        <v>150.465</v>
      </c>
    </row>
    <row r="2057" spans="1:3" x14ac:dyDescent="0.25">
      <c r="A2057">
        <v>77.781999999999996</v>
      </c>
      <c r="B2057">
        <v>16.576699999999999</v>
      </c>
      <c r="C2057">
        <v>152.65260000000001</v>
      </c>
    </row>
    <row r="2058" spans="1:3" x14ac:dyDescent="0.25">
      <c r="A2058">
        <v>77.814999999999998</v>
      </c>
      <c r="B2058">
        <v>18.656099999999999</v>
      </c>
      <c r="C2058">
        <v>152.1156</v>
      </c>
    </row>
    <row r="2059" spans="1:3" x14ac:dyDescent="0.25">
      <c r="A2059">
        <v>77.847999999999999</v>
      </c>
      <c r="B2059">
        <v>25.193300000000001</v>
      </c>
      <c r="C2059">
        <v>151.1147</v>
      </c>
    </row>
    <row r="2060" spans="1:3" x14ac:dyDescent="0.25">
      <c r="A2060">
        <v>77.881</v>
      </c>
      <c r="B2060">
        <v>15.3758</v>
      </c>
      <c r="C2060">
        <v>151.88569999999999</v>
      </c>
    </row>
    <row r="2061" spans="1:3" x14ac:dyDescent="0.25">
      <c r="A2061">
        <v>77.914000000000001</v>
      </c>
      <c r="B2061">
        <v>14.884399999999999</v>
      </c>
      <c r="C2061">
        <v>153.77160000000001</v>
      </c>
    </row>
    <row r="2062" spans="1:3" x14ac:dyDescent="0.25">
      <c r="A2062">
        <v>77.947000000000003</v>
      </c>
      <c r="B2062">
        <v>18.547699999999999</v>
      </c>
      <c r="C2062">
        <v>153.114</v>
      </c>
    </row>
    <row r="2063" spans="1:3" x14ac:dyDescent="0.25">
      <c r="A2063">
        <v>77.98</v>
      </c>
      <c r="B2063">
        <v>16.337499999999999</v>
      </c>
      <c r="C2063">
        <v>152.99969999999999</v>
      </c>
    </row>
    <row r="2064" spans="1:3" x14ac:dyDescent="0.25">
      <c r="A2064">
        <v>78.013000000000005</v>
      </c>
      <c r="B2064">
        <v>15.114599999999999</v>
      </c>
      <c r="C2064">
        <v>154.77500000000001</v>
      </c>
    </row>
    <row r="2065" spans="1:3" x14ac:dyDescent="0.25">
      <c r="A2065">
        <v>78.046000000000006</v>
      </c>
      <c r="B2065">
        <v>12.3353</v>
      </c>
      <c r="C2065">
        <v>151.44880000000001</v>
      </c>
    </row>
    <row r="2066" spans="1:3" x14ac:dyDescent="0.25">
      <c r="A2066">
        <v>78.078999999999994</v>
      </c>
      <c r="B2066">
        <v>15.550599999999999</v>
      </c>
      <c r="C2066">
        <v>150.9999</v>
      </c>
    </row>
    <row r="2067" spans="1:3" x14ac:dyDescent="0.25">
      <c r="A2067">
        <v>78.111999999999995</v>
      </c>
      <c r="B2067">
        <v>16.001899999999999</v>
      </c>
      <c r="C2067">
        <v>150.11160000000001</v>
      </c>
    </row>
    <row r="2068" spans="1:3" x14ac:dyDescent="0.25">
      <c r="A2068">
        <v>78.144999999999996</v>
      </c>
      <c r="B2068">
        <v>7.9985999999999997</v>
      </c>
      <c r="C2068">
        <v>154.4442</v>
      </c>
    </row>
    <row r="2069" spans="1:3" x14ac:dyDescent="0.25">
      <c r="A2069">
        <v>78.177999999999997</v>
      </c>
      <c r="B2069">
        <v>21.231200000000001</v>
      </c>
      <c r="C2069">
        <v>155.88999999999999</v>
      </c>
    </row>
    <row r="2070" spans="1:3" x14ac:dyDescent="0.25">
      <c r="A2070">
        <v>78.210999999999999</v>
      </c>
      <c r="B2070">
        <v>30.115200000000002</v>
      </c>
      <c r="C2070">
        <v>153.33019999999999</v>
      </c>
    </row>
    <row r="2071" spans="1:3" x14ac:dyDescent="0.25">
      <c r="A2071">
        <v>78.244</v>
      </c>
      <c r="B2071">
        <v>19.430199999999999</v>
      </c>
      <c r="C2071">
        <v>153.89060000000001</v>
      </c>
    </row>
    <row r="2072" spans="1:3" x14ac:dyDescent="0.25">
      <c r="A2072">
        <v>78.277000000000001</v>
      </c>
      <c r="B2072">
        <v>16.216799999999999</v>
      </c>
      <c r="C2072">
        <v>150.43719999999999</v>
      </c>
    </row>
    <row r="2073" spans="1:3" x14ac:dyDescent="0.25">
      <c r="A2073">
        <v>78.31</v>
      </c>
      <c r="B2073">
        <v>13.3285</v>
      </c>
      <c r="C2073">
        <v>150.89109999999999</v>
      </c>
    </row>
    <row r="2074" spans="1:3" x14ac:dyDescent="0.25">
      <c r="A2074">
        <v>78.343000000000004</v>
      </c>
      <c r="B2074">
        <v>20.130199999999999</v>
      </c>
      <c r="C2074">
        <v>151.8913</v>
      </c>
    </row>
    <row r="2075" spans="1:3" x14ac:dyDescent="0.25">
      <c r="A2075">
        <v>78.376000000000005</v>
      </c>
      <c r="B2075">
        <v>19.218499999999999</v>
      </c>
      <c r="C2075">
        <v>150.21619999999999</v>
      </c>
    </row>
    <row r="2076" spans="1:3" x14ac:dyDescent="0.25">
      <c r="A2076">
        <v>78.409000000000006</v>
      </c>
      <c r="B2076">
        <v>14.536300000000001</v>
      </c>
      <c r="C2076">
        <v>152.67699999999999</v>
      </c>
    </row>
    <row r="2077" spans="1:3" x14ac:dyDescent="0.25">
      <c r="A2077">
        <v>78.441999999999993</v>
      </c>
      <c r="B2077">
        <v>21.144600000000001</v>
      </c>
      <c r="C2077">
        <v>152.10749999999999</v>
      </c>
    </row>
    <row r="2078" spans="1:3" x14ac:dyDescent="0.25">
      <c r="A2078">
        <v>78.474999999999994</v>
      </c>
      <c r="B2078">
        <v>14.852</v>
      </c>
      <c r="C2078">
        <v>152.893</v>
      </c>
    </row>
    <row r="2079" spans="1:3" x14ac:dyDescent="0.25">
      <c r="A2079">
        <v>78.507999999999996</v>
      </c>
      <c r="B2079">
        <v>19.364100000000001</v>
      </c>
      <c r="C2079">
        <v>153.00040000000001</v>
      </c>
    </row>
    <row r="2080" spans="1:3" x14ac:dyDescent="0.25">
      <c r="A2080">
        <v>78.540999999999997</v>
      </c>
      <c r="B2080">
        <v>18.209599999999998</v>
      </c>
      <c r="C2080">
        <v>153.8937</v>
      </c>
    </row>
    <row r="2081" spans="1:3" x14ac:dyDescent="0.25">
      <c r="A2081">
        <v>78.573999999999998</v>
      </c>
      <c r="B2081">
        <v>26.053599999999999</v>
      </c>
      <c r="C2081">
        <v>151.3167</v>
      </c>
    </row>
    <row r="2082" spans="1:3" x14ac:dyDescent="0.25">
      <c r="A2082">
        <v>78.606999999999999</v>
      </c>
      <c r="B2082">
        <v>26.102</v>
      </c>
      <c r="C2082">
        <v>152.78970000000001</v>
      </c>
    </row>
    <row r="2083" spans="1:3" x14ac:dyDescent="0.25">
      <c r="A2083">
        <v>78.64</v>
      </c>
      <c r="B2083">
        <v>13.4665</v>
      </c>
      <c r="C2083">
        <v>153.00040000000001</v>
      </c>
    </row>
    <row r="2084" spans="1:3" x14ac:dyDescent="0.25">
      <c r="A2084">
        <v>78.673000000000002</v>
      </c>
      <c r="B2084">
        <v>23.643999999999998</v>
      </c>
      <c r="C2084">
        <v>152.10390000000001</v>
      </c>
    </row>
    <row r="2085" spans="1:3" x14ac:dyDescent="0.25">
      <c r="A2085">
        <v>78.706000000000003</v>
      </c>
      <c r="B2085">
        <v>14.2469</v>
      </c>
      <c r="C2085">
        <v>152.89660000000001</v>
      </c>
    </row>
    <row r="2086" spans="1:3" x14ac:dyDescent="0.25">
      <c r="A2086">
        <v>78.739000000000004</v>
      </c>
      <c r="B2086">
        <v>21.9651</v>
      </c>
      <c r="C2086">
        <v>152.99969999999999</v>
      </c>
    </row>
    <row r="2087" spans="1:3" x14ac:dyDescent="0.25">
      <c r="A2087">
        <v>78.772000000000006</v>
      </c>
      <c r="B2087">
        <v>22.105499999999999</v>
      </c>
      <c r="C2087">
        <v>153.00040000000001</v>
      </c>
    </row>
    <row r="2088" spans="1:3" x14ac:dyDescent="0.25">
      <c r="A2088">
        <v>78.805000000000007</v>
      </c>
      <c r="B2088">
        <v>15.7148</v>
      </c>
      <c r="C2088">
        <v>151.2046</v>
      </c>
    </row>
    <row r="2089" spans="1:3" x14ac:dyDescent="0.25">
      <c r="A2089">
        <v>78.837999999999994</v>
      </c>
      <c r="B2089">
        <v>18.594100000000001</v>
      </c>
      <c r="C2089">
        <v>151.8982</v>
      </c>
    </row>
    <row r="2090" spans="1:3" x14ac:dyDescent="0.25">
      <c r="A2090">
        <v>78.870999999999995</v>
      </c>
      <c r="B2090">
        <v>28.880199999999999</v>
      </c>
      <c r="C2090">
        <v>151.99979999999999</v>
      </c>
    </row>
    <row r="2091" spans="1:3" x14ac:dyDescent="0.25">
      <c r="A2091">
        <v>78.903999999999996</v>
      </c>
      <c r="B2091">
        <v>23.710999999999999</v>
      </c>
      <c r="C2091">
        <v>152.00020000000001</v>
      </c>
    </row>
    <row r="2092" spans="1:3" x14ac:dyDescent="0.25">
      <c r="A2092">
        <v>78.936999999999998</v>
      </c>
      <c r="B2092">
        <v>22.997399999999999</v>
      </c>
      <c r="C2092">
        <v>151.99979999999999</v>
      </c>
    </row>
    <row r="2093" spans="1:3" x14ac:dyDescent="0.25">
      <c r="A2093">
        <v>78.97</v>
      </c>
      <c r="B2093">
        <v>21.203099999999999</v>
      </c>
      <c r="C2093">
        <v>151.10040000000001</v>
      </c>
    </row>
    <row r="2094" spans="1:3" x14ac:dyDescent="0.25">
      <c r="A2094">
        <v>79.003</v>
      </c>
      <c r="B2094">
        <v>20.997599999999998</v>
      </c>
      <c r="C2094">
        <v>154.60040000000001</v>
      </c>
    </row>
    <row r="2095" spans="1:3" x14ac:dyDescent="0.25">
      <c r="A2095">
        <v>79.036000000000001</v>
      </c>
      <c r="B2095">
        <v>23.704499999999999</v>
      </c>
      <c r="C2095">
        <v>152.29859999999999</v>
      </c>
    </row>
    <row r="2096" spans="1:3" x14ac:dyDescent="0.25">
      <c r="A2096">
        <v>79.069000000000003</v>
      </c>
      <c r="B2096">
        <v>22.1953</v>
      </c>
      <c r="C2096">
        <v>152.9008</v>
      </c>
    </row>
    <row r="2097" spans="1:3" x14ac:dyDescent="0.25">
      <c r="A2097">
        <v>79.102000000000004</v>
      </c>
      <c r="B2097">
        <v>20.1995</v>
      </c>
      <c r="C2097">
        <v>153.00040000000001</v>
      </c>
    </row>
    <row r="2098" spans="1:3" x14ac:dyDescent="0.25">
      <c r="A2098">
        <v>79.135000000000005</v>
      </c>
      <c r="B2098">
        <v>22.703399999999998</v>
      </c>
      <c r="C2098">
        <v>150.29409999999999</v>
      </c>
    </row>
    <row r="2099" spans="1:3" x14ac:dyDescent="0.25">
      <c r="A2099">
        <v>79.168000000000006</v>
      </c>
      <c r="B2099">
        <v>24.807600000000001</v>
      </c>
      <c r="C2099">
        <v>151.8048</v>
      </c>
    </row>
    <row r="2100" spans="1:3" x14ac:dyDescent="0.25">
      <c r="A2100">
        <v>79.200999999999993</v>
      </c>
      <c r="B2100">
        <v>24.997199999999999</v>
      </c>
      <c r="C2100">
        <v>152.9025</v>
      </c>
    </row>
    <row r="2101" spans="1:3" x14ac:dyDescent="0.25">
      <c r="A2101">
        <v>79.233999999999995</v>
      </c>
      <c r="B2101">
        <v>24.094100000000001</v>
      </c>
      <c r="C2101">
        <v>153.90270000000001</v>
      </c>
    </row>
    <row r="2102" spans="1:3" x14ac:dyDescent="0.25">
      <c r="A2102">
        <v>79.266999999999996</v>
      </c>
      <c r="B2102">
        <v>28.520900000000001</v>
      </c>
      <c r="C2102">
        <v>155.80770000000001</v>
      </c>
    </row>
    <row r="2103" spans="1:3" x14ac:dyDescent="0.25">
      <c r="A2103">
        <v>79.3</v>
      </c>
      <c r="B2103">
        <v>19.053599999999999</v>
      </c>
      <c r="C2103">
        <v>151.47970000000001</v>
      </c>
    </row>
    <row r="2104" spans="1:3" x14ac:dyDescent="0.25">
      <c r="A2104">
        <v>79.332999999999998</v>
      </c>
      <c r="B2104">
        <v>32.473700000000001</v>
      </c>
      <c r="C2104">
        <v>151.90459999999999</v>
      </c>
    </row>
    <row r="2105" spans="1:3" x14ac:dyDescent="0.25">
      <c r="A2105">
        <v>79.366</v>
      </c>
      <c r="B2105">
        <v>26.757899999999999</v>
      </c>
      <c r="C2105">
        <v>151.99979999999999</v>
      </c>
    </row>
    <row r="2106" spans="1:3" x14ac:dyDescent="0.25">
      <c r="A2106">
        <v>79.399000000000001</v>
      </c>
      <c r="B2106">
        <v>37.772500000000001</v>
      </c>
      <c r="C2106">
        <v>152.00020000000001</v>
      </c>
    </row>
    <row r="2107" spans="1:3" x14ac:dyDescent="0.25">
      <c r="A2107">
        <v>79.432000000000002</v>
      </c>
      <c r="B2107">
        <v>51.674799999999998</v>
      </c>
      <c r="C2107">
        <v>152.90539999999999</v>
      </c>
    </row>
    <row r="2108" spans="1:3" x14ac:dyDescent="0.25">
      <c r="A2108">
        <v>79.465000000000003</v>
      </c>
      <c r="B2108">
        <v>62.068399999999997</v>
      </c>
      <c r="C2108">
        <v>152.0942</v>
      </c>
    </row>
    <row r="2109" spans="1:3" x14ac:dyDescent="0.25">
      <c r="A2109">
        <v>79.498000000000005</v>
      </c>
      <c r="B2109">
        <v>52.114600000000003</v>
      </c>
      <c r="C2109">
        <v>151.0933</v>
      </c>
    </row>
    <row r="2110" spans="1:3" x14ac:dyDescent="0.25">
      <c r="A2110">
        <v>79.531000000000006</v>
      </c>
      <c r="B2110">
        <v>60.983899999999998</v>
      </c>
      <c r="C2110">
        <v>153.72130000000001</v>
      </c>
    </row>
    <row r="2111" spans="1:3" x14ac:dyDescent="0.25">
      <c r="A2111">
        <v>79.563999999999993</v>
      </c>
      <c r="B2111">
        <v>82.863100000000003</v>
      </c>
      <c r="C2111">
        <v>153.09219999999999</v>
      </c>
    </row>
    <row r="2112" spans="1:3" x14ac:dyDescent="0.25">
      <c r="A2112">
        <v>79.596999999999994</v>
      </c>
      <c r="B2112">
        <v>69.575100000000006</v>
      </c>
      <c r="C2112">
        <v>153.9083</v>
      </c>
    </row>
    <row r="2113" spans="1:3" x14ac:dyDescent="0.25">
      <c r="A2113">
        <v>79.63</v>
      </c>
      <c r="B2113">
        <v>80.707999999999998</v>
      </c>
      <c r="C2113">
        <v>154.90780000000001</v>
      </c>
    </row>
    <row r="2114" spans="1:3" x14ac:dyDescent="0.25">
      <c r="A2114">
        <v>79.662999999999997</v>
      </c>
      <c r="B2114">
        <v>104.73</v>
      </c>
      <c r="C2114">
        <v>155.00059999999999</v>
      </c>
    </row>
    <row r="2115" spans="1:3" x14ac:dyDescent="0.25">
      <c r="A2115">
        <v>79.695999999999998</v>
      </c>
      <c r="B2115">
        <v>80.6233</v>
      </c>
      <c r="C2115">
        <v>155.90860000000001</v>
      </c>
    </row>
    <row r="2116" spans="1:3" x14ac:dyDescent="0.25">
      <c r="A2116">
        <v>79.728999999999999</v>
      </c>
      <c r="B2116">
        <v>87.106099999999998</v>
      </c>
      <c r="C2116">
        <v>154.1814</v>
      </c>
    </row>
    <row r="2117" spans="1:3" x14ac:dyDescent="0.25">
      <c r="A2117">
        <v>79.762</v>
      </c>
      <c r="B2117">
        <v>88.900099999999995</v>
      </c>
      <c r="C2117">
        <v>155.81950000000001</v>
      </c>
    </row>
    <row r="2118" spans="1:3" x14ac:dyDescent="0.25">
      <c r="A2118">
        <v>79.795000000000002</v>
      </c>
      <c r="B2118">
        <v>76.263000000000005</v>
      </c>
      <c r="C2118">
        <v>151.44800000000001</v>
      </c>
    </row>
    <row r="2119" spans="1:3" x14ac:dyDescent="0.25">
      <c r="A2119">
        <v>79.828000000000003</v>
      </c>
      <c r="B2119">
        <v>73.169899999999998</v>
      </c>
      <c r="C2119">
        <v>153.73249999999999</v>
      </c>
    </row>
    <row r="2120" spans="1:3" x14ac:dyDescent="0.25">
      <c r="A2120">
        <v>79.861000000000004</v>
      </c>
      <c r="B2120">
        <v>85.768500000000003</v>
      </c>
      <c r="C2120">
        <v>155.82329999999999</v>
      </c>
    </row>
    <row r="2121" spans="1:3" x14ac:dyDescent="0.25">
      <c r="A2121">
        <v>79.894000000000005</v>
      </c>
      <c r="B2121">
        <v>72.402500000000003</v>
      </c>
      <c r="C2121">
        <v>155.08760000000001</v>
      </c>
    </row>
    <row r="2122" spans="1:3" x14ac:dyDescent="0.25">
      <c r="A2122">
        <v>79.927000000000007</v>
      </c>
      <c r="B2122">
        <v>70.096199999999996</v>
      </c>
      <c r="C2122">
        <v>155.91290000000001</v>
      </c>
    </row>
    <row r="2123" spans="1:3" x14ac:dyDescent="0.25">
      <c r="A2123">
        <v>79.959999999999994</v>
      </c>
      <c r="B2123">
        <v>56.303199999999997</v>
      </c>
      <c r="C2123">
        <v>155.08670000000001</v>
      </c>
    </row>
    <row r="2124" spans="1:3" x14ac:dyDescent="0.25">
      <c r="A2124">
        <v>79.992999999999995</v>
      </c>
      <c r="B2124">
        <v>50.440800000000003</v>
      </c>
      <c r="C2124">
        <v>157.74</v>
      </c>
    </row>
    <row r="2125" spans="1:3" x14ac:dyDescent="0.25">
      <c r="A2125">
        <v>80.025999999999996</v>
      </c>
      <c r="B2125">
        <v>48.167499999999997</v>
      </c>
      <c r="C2125">
        <v>152.51830000000001</v>
      </c>
    </row>
    <row r="2126" spans="1:3" x14ac:dyDescent="0.25">
      <c r="A2126">
        <v>80.058999999999997</v>
      </c>
      <c r="B2126">
        <v>36.1235</v>
      </c>
      <c r="C2126">
        <v>152.9143</v>
      </c>
    </row>
    <row r="2127" spans="1:3" x14ac:dyDescent="0.25">
      <c r="A2127">
        <v>80.091999999999999</v>
      </c>
      <c r="B2127">
        <v>30.424399999999999</v>
      </c>
      <c r="C2127">
        <v>154.82830000000001</v>
      </c>
    </row>
    <row r="2128" spans="1:3" x14ac:dyDescent="0.25">
      <c r="A2128">
        <v>80.125</v>
      </c>
      <c r="B2128">
        <v>34.578000000000003</v>
      </c>
      <c r="C2128">
        <v>152.2559</v>
      </c>
    </row>
    <row r="2129" spans="1:3" x14ac:dyDescent="0.25">
      <c r="A2129">
        <v>80.158000000000001</v>
      </c>
      <c r="B2129">
        <v>27.674499999999998</v>
      </c>
      <c r="C2129">
        <v>150.1694</v>
      </c>
    </row>
    <row r="2130" spans="1:3" x14ac:dyDescent="0.25">
      <c r="A2130">
        <v>80.191000000000003</v>
      </c>
      <c r="B2130">
        <v>23.340199999999999</v>
      </c>
      <c r="C2130">
        <v>151.83150000000001</v>
      </c>
    </row>
    <row r="2131" spans="1:3" x14ac:dyDescent="0.25">
      <c r="A2131">
        <v>80.224000000000004</v>
      </c>
      <c r="B2131">
        <v>28.4938</v>
      </c>
      <c r="C2131">
        <v>151.99979999999999</v>
      </c>
    </row>
    <row r="2132" spans="1:3" x14ac:dyDescent="0.25">
      <c r="A2132">
        <v>80.257000000000005</v>
      </c>
      <c r="B2132">
        <v>25.337</v>
      </c>
      <c r="C2132">
        <v>151.08359999999999</v>
      </c>
    </row>
    <row r="2133" spans="1:3" x14ac:dyDescent="0.25">
      <c r="A2133">
        <v>80.290000000000006</v>
      </c>
      <c r="B2133">
        <v>17.6617</v>
      </c>
      <c r="C2133">
        <v>151.91679999999999</v>
      </c>
    </row>
    <row r="2134" spans="1:3" x14ac:dyDescent="0.25">
      <c r="A2134">
        <v>80.322999999999993</v>
      </c>
      <c r="B2134">
        <v>24.336099999999998</v>
      </c>
      <c r="C2134">
        <v>151.99979999999999</v>
      </c>
    </row>
    <row r="2135" spans="1:3" x14ac:dyDescent="0.25">
      <c r="A2135">
        <v>80.355999999999995</v>
      </c>
      <c r="B2135">
        <v>24.0852</v>
      </c>
      <c r="C2135">
        <v>153.83580000000001</v>
      </c>
    </row>
    <row r="2136" spans="1:3" x14ac:dyDescent="0.25">
      <c r="A2136">
        <v>80.388999999999996</v>
      </c>
      <c r="B2136">
        <v>23.0792</v>
      </c>
      <c r="C2136">
        <v>153.0814</v>
      </c>
    </row>
    <row r="2137" spans="1:3" x14ac:dyDescent="0.25">
      <c r="A2137">
        <v>80.421999999999997</v>
      </c>
      <c r="B2137">
        <v>13.816000000000001</v>
      </c>
      <c r="C2137">
        <v>152.08170000000001</v>
      </c>
    </row>
    <row r="2138" spans="1:3" x14ac:dyDescent="0.25">
      <c r="A2138">
        <v>80.454999999999998</v>
      </c>
      <c r="B2138">
        <v>15.7555</v>
      </c>
      <c r="C2138">
        <v>152.9188</v>
      </c>
    </row>
    <row r="2139" spans="1:3" x14ac:dyDescent="0.25">
      <c r="A2139">
        <v>80.488</v>
      </c>
      <c r="B2139">
        <v>16.001899999999999</v>
      </c>
      <c r="C2139">
        <v>150.24170000000001</v>
      </c>
    </row>
    <row r="2140" spans="1:3" x14ac:dyDescent="0.25">
      <c r="A2140">
        <v>80.521000000000001</v>
      </c>
      <c r="B2140">
        <v>14.1585</v>
      </c>
      <c r="C2140">
        <v>150</v>
      </c>
    </row>
    <row r="2141" spans="1:3" x14ac:dyDescent="0.25">
      <c r="A2141">
        <v>80.554000000000002</v>
      </c>
      <c r="B2141">
        <v>29.648599999999998</v>
      </c>
      <c r="C2141">
        <v>151.8408</v>
      </c>
    </row>
    <row r="2142" spans="1:3" x14ac:dyDescent="0.25">
      <c r="A2142">
        <v>80.587000000000003</v>
      </c>
      <c r="B2142">
        <v>24.551400000000001</v>
      </c>
      <c r="C2142">
        <v>151.07900000000001</v>
      </c>
    </row>
    <row r="2143" spans="1:3" x14ac:dyDescent="0.25">
      <c r="A2143">
        <v>80.62</v>
      </c>
      <c r="B2143">
        <v>22.160299999999999</v>
      </c>
      <c r="C2143">
        <v>152.84270000000001</v>
      </c>
    </row>
    <row r="2144" spans="1:3" x14ac:dyDescent="0.25">
      <c r="A2144">
        <v>80.653000000000006</v>
      </c>
      <c r="B2144">
        <v>20.154299999999999</v>
      </c>
      <c r="C2144">
        <v>150.23490000000001</v>
      </c>
    </row>
    <row r="2145" spans="1:3" x14ac:dyDescent="0.25">
      <c r="A2145">
        <v>80.686000000000007</v>
      </c>
      <c r="B2145">
        <v>20.924499999999998</v>
      </c>
      <c r="C2145">
        <v>151.8443</v>
      </c>
    </row>
    <row r="2146" spans="1:3" x14ac:dyDescent="0.25">
      <c r="A2146">
        <v>80.718999999999994</v>
      </c>
      <c r="B2146">
        <v>20.997599999999998</v>
      </c>
      <c r="C2146">
        <v>150.15479999999999</v>
      </c>
    </row>
    <row r="2147" spans="1:3" x14ac:dyDescent="0.25">
      <c r="A2147">
        <v>80.751999999999995</v>
      </c>
      <c r="B2147">
        <v>27.4636</v>
      </c>
      <c r="C2147">
        <v>152.76900000000001</v>
      </c>
    </row>
    <row r="2148" spans="1:3" x14ac:dyDescent="0.25">
      <c r="A2148">
        <v>80.784999999999997</v>
      </c>
      <c r="B2148">
        <v>12.3002</v>
      </c>
      <c r="C2148">
        <v>151.15299999999999</v>
      </c>
    </row>
    <row r="2149" spans="1:3" x14ac:dyDescent="0.25">
      <c r="A2149">
        <v>80.817999999999998</v>
      </c>
      <c r="B2149">
        <v>23.935600000000001</v>
      </c>
      <c r="C2149">
        <v>154.69560000000001</v>
      </c>
    </row>
    <row r="2150" spans="1:3" x14ac:dyDescent="0.25">
      <c r="A2150">
        <v>80.850999999999999</v>
      </c>
      <c r="B2150">
        <v>19.452000000000002</v>
      </c>
      <c r="C2150">
        <v>153.15100000000001</v>
      </c>
    </row>
    <row r="2151" spans="1:3" x14ac:dyDescent="0.25">
      <c r="A2151">
        <v>80.884</v>
      </c>
      <c r="B2151">
        <v>15.3033</v>
      </c>
      <c r="C2151">
        <v>152.07560000000001</v>
      </c>
    </row>
    <row r="2152" spans="1:3" x14ac:dyDescent="0.25">
      <c r="A2152">
        <v>80.917000000000002</v>
      </c>
      <c r="B2152">
        <v>13.148199999999999</v>
      </c>
      <c r="C2152">
        <v>151.99979999999999</v>
      </c>
    </row>
    <row r="2153" spans="1:3" x14ac:dyDescent="0.25">
      <c r="A2153">
        <v>80.95</v>
      </c>
      <c r="B2153">
        <v>18.555199999999999</v>
      </c>
      <c r="C2153">
        <v>150.149</v>
      </c>
    </row>
    <row r="2154" spans="1:3" x14ac:dyDescent="0.25">
      <c r="A2154">
        <v>80.983000000000004</v>
      </c>
      <c r="B2154">
        <v>13.442299999999999</v>
      </c>
      <c r="C2154">
        <v>156.48150000000001</v>
      </c>
    </row>
    <row r="2155" spans="1:3" x14ac:dyDescent="0.25">
      <c r="A2155">
        <v>81.016000000000005</v>
      </c>
      <c r="B2155">
        <v>22.266400000000001</v>
      </c>
      <c r="C2155">
        <v>151.4419</v>
      </c>
    </row>
    <row r="2156" spans="1:3" x14ac:dyDescent="0.25">
      <c r="A2156">
        <v>81.049000000000007</v>
      </c>
      <c r="B2156">
        <v>20.216999999999999</v>
      </c>
      <c r="C2156">
        <v>151.92670000000001</v>
      </c>
    </row>
    <row r="2157" spans="1:3" x14ac:dyDescent="0.25">
      <c r="A2157">
        <v>81.081999999999994</v>
      </c>
      <c r="B2157">
        <v>7.9467999999999996</v>
      </c>
      <c r="C2157">
        <v>150.1455</v>
      </c>
    </row>
    <row r="2158" spans="1:3" x14ac:dyDescent="0.25">
      <c r="A2158">
        <v>81.114999999999995</v>
      </c>
      <c r="B2158">
        <v>10.709899999999999</v>
      </c>
      <c r="C2158">
        <v>153.7107</v>
      </c>
    </row>
    <row r="2159" spans="1:3" x14ac:dyDescent="0.25">
      <c r="A2159">
        <v>81.147999999999996</v>
      </c>
      <c r="B2159">
        <v>22.139900000000001</v>
      </c>
      <c r="C2159">
        <v>152.14400000000001</v>
      </c>
    </row>
    <row r="2160" spans="1:3" x14ac:dyDescent="0.25">
      <c r="A2160">
        <v>81.180999999999997</v>
      </c>
      <c r="B2160">
        <v>18.354700000000001</v>
      </c>
      <c r="C2160">
        <v>151.99979999999999</v>
      </c>
    </row>
    <row r="2161" spans="1:3" x14ac:dyDescent="0.25">
      <c r="A2161">
        <v>81.213999999999999</v>
      </c>
      <c r="B2161">
        <v>14.2858</v>
      </c>
      <c r="C2161">
        <v>151.0712</v>
      </c>
    </row>
    <row r="2162" spans="1:3" x14ac:dyDescent="0.25">
      <c r="A2162">
        <v>81.247</v>
      </c>
      <c r="B2162">
        <v>20.504300000000001</v>
      </c>
      <c r="C2162">
        <v>150.9999</v>
      </c>
    </row>
    <row r="2163" spans="1:3" x14ac:dyDescent="0.25">
      <c r="A2163">
        <v>81.28</v>
      </c>
      <c r="B2163">
        <v>11.7029</v>
      </c>
      <c r="C2163">
        <v>151.0001</v>
      </c>
    </row>
    <row r="2164" spans="1:3" x14ac:dyDescent="0.25">
      <c r="A2164">
        <v>81.313000000000002</v>
      </c>
      <c r="B2164">
        <v>18.440999999999999</v>
      </c>
      <c r="C2164">
        <v>153.79069999999999</v>
      </c>
    </row>
    <row r="2165" spans="1:3" x14ac:dyDescent="0.25">
      <c r="A2165">
        <v>81.346000000000004</v>
      </c>
      <c r="B2165">
        <v>22.7256</v>
      </c>
      <c r="C2165">
        <v>151.208</v>
      </c>
    </row>
    <row r="2166" spans="1:3" x14ac:dyDescent="0.25">
      <c r="A2166">
        <v>81.379000000000005</v>
      </c>
      <c r="B2166">
        <v>13.686</v>
      </c>
      <c r="C2166">
        <v>150.06870000000001</v>
      </c>
    </row>
    <row r="2167" spans="1:3" x14ac:dyDescent="0.25">
      <c r="A2167">
        <v>81.412000000000006</v>
      </c>
      <c r="B2167">
        <v>11.138199999999999</v>
      </c>
      <c r="C2167">
        <v>151.86340000000001</v>
      </c>
    </row>
    <row r="2168" spans="1:3" x14ac:dyDescent="0.25">
      <c r="A2168">
        <v>81.444999999999993</v>
      </c>
      <c r="B2168">
        <v>16.590800000000002</v>
      </c>
      <c r="C2168">
        <v>151.06780000000001</v>
      </c>
    </row>
    <row r="2169" spans="1:3" x14ac:dyDescent="0.25">
      <c r="A2169">
        <v>81.477999999999994</v>
      </c>
      <c r="B2169">
        <v>19.795100000000001</v>
      </c>
      <c r="C2169">
        <v>151.93219999999999</v>
      </c>
    </row>
    <row r="2170" spans="1:3" x14ac:dyDescent="0.25">
      <c r="A2170">
        <v>81.510999999999996</v>
      </c>
      <c r="B2170">
        <v>17.203800000000001</v>
      </c>
      <c r="C2170">
        <v>152.00020000000001</v>
      </c>
    </row>
    <row r="2171" spans="1:3" x14ac:dyDescent="0.25">
      <c r="A2171">
        <v>81.543999999999997</v>
      </c>
      <c r="B2171">
        <v>12.332100000000001</v>
      </c>
      <c r="C2171">
        <v>152.93299999999999</v>
      </c>
    </row>
    <row r="2172" spans="1:3" x14ac:dyDescent="0.25">
      <c r="A2172">
        <v>81.576999999999998</v>
      </c>
      <c r="B2172">
        <v>12.0014</v>
      </c>
      <c r="C2172">
        <v>153.9341</v>
      </c>
    </row>
    <row r="2173" spans="1:3" x14ac:dyDescent="0.25">
      <c r="A2173">
        <v>81.61</v>
      </c>
      <c r="B2173">
        <v>17.603000000000002</v>
      </c>
      <c r="C2173">
        <v>152.13140000000001</v>
      </c>
    </row>
    <row r="2174" spans="1:3" x14ac:dyDescent="0.25">
      <c r="A2174">
        <v>81.643000000000001</v>
      </c>
      <c r="B2174">
        <v>12.394500000000001</v>
      </c>
      <c r="C2174">
        <v>154.80410000000001</v>
      </c>
    </row>
    <row r="2175" spans="1:3" x14ac:dyDescent="0.25">
      <c r="A2175">
        <v>81.676000000000002</v>
      </c>
      <c r="B2175">
        <v>19.478100000000001</v>
      </c>
      <c r="C2175">
        <v>154.99940000000001</v>
      </c>
    </row>
    <row r="2176" spans="1:3" x14ac:dyDescent="0.25">
      <c r="A2176">
        <v>81.709000000000003</v>
      </c>
      <c r="B2176">
        <v>18.131399999999999</v>
      </c>
      <c r="C2176">
        <v>155.00059999999999</v>
      </c>
    </row>
    <row r="2177" spans="1:3" x14ac:dyDescent="0.25">
      <c r="A2177">
        <v>81.742000000000004</v>
      </c>
      <c r="B2177">
        <v>16.1264</v>
      </c>
      <c r="C2177">
        <v>152.19200000000001</v>
      </c>
    </row>
    <row r="2178" spans="1:3" x14ac:dyDescent="0.25">
      <c r="A2178">
        <v>81.775000000000006</v>
      </c>
      <c r="B2178">
        <v>16.938300000000002</v>
      </c>
      <c r="C2178">
        <v>152.9366</v>
      </c>
    </row>
    <row r="2179" spans="1:3" x14ac:dyDescent="0.25">
      <c r="A2179">
        <v>81.808000000000007</v>
      </c>
      <c r="B2179">
        <v>16.061399999999999</v>
      </c>
      <c r="C2179">
        <v>154.87299999999999</v>
      </c>
    </row>
    <row r="2180" spans="1:3" x14ac:dyDescent="0.25">
      <c r="A2180">
        <v>81.840999999999994</v>
      </c>
      <c r="B2180">
        <v>20.687999999999999</v>
      </c>
      <c r="C2180">
        <v>152.18889999999999</v>
      </c>
    </row>
    <row r="2181" spans="1:3" x14ac:dyDescent="0.25">
      <c r="A2181">
        <v>81.873999999999995</v>
      </c>
      <c r="B2181">
        <v>20.997599999999998</v>
      </c>
      <c r="C2181">
        <v>150.12469999999999</v>
      </c>
    </row>
    <row r="2182" spans="1:3" x14ac:dyDescent="0.25">
      <c r="A2182">
        <v>81.906999999999996</v>
      </c>
      <c r="B2182">
        <v>21.9406</v>
      </c>
      <c r="C2182">
        <v>154.69040000000001</v>
      </c>
    </row>
    <row r="2183" spans="1:3" x14ac:dyDescent="0.25">
      <c r="A2183">
        <v>81.94</v>
      </c>
      <c r="B2183">
        <v>17.305499999999999</v>
      </c>
      <c r="C2183">
        <v>152.1842</v>
      </c>
    </row>
    <row r="2184" spans="1:3" x14ac:dyDescent="0.25">
      <c r="A2184">
        <v>81.972999999999999</v>
      </c>
      <c r="B2184">
        <v>17.940999999999999</v>
      </c>
      <c r="C2184">
        <v>154.81710000000001</v>
      </c>
    </row>
    <row r="2185" spans="1:3" x14ac:dyDescent="0.25">
      <c r="A2185">
        <v>82.006</v>
      </c>
      <c r="B2185">
        <v>13.301600000000001</v>
      </c>
      <c r="C2185">
        <v>151.2424</v>
      </c>
    </row>
    <row r="2186" spans="1:3" x14ac:dyDescent="0.25">
      <c r="A2186">
        <v>82.039000000000001</v>
      </c>
      <c r="B2186">
        <v>15.821</v>
      </c>
      <c r="C2186">
        <v>154.7594</v>
      </c>
    </row>
    <row r="2187" spans="1:3" x14ac:dyDescent="0.25">
      <c r="A2187">
        <v>82.072000000000003</v>
      </c>
      <c r="B2187">
        <v>15.998200000000001</v>
      </c>
      <c r="C2187">
        <v>154.99940000000001</v>
      </c>
    </row>
    <row r="2188" spans="1:3" x14ac:dyDescent="0.25">
      <c r="A2188">
        <v>82.105000000000004</v>
      </c>
      <c r="B2188">
        <v>16.942599999999999</v>
      </c>
      <c r="C2188">
        <v>152.17850000000001</v>
      </c>
    </row>
    <row r="2189" spans="1:3" x14ac:dyDescent="0.25">
      <c r="A2189">
        <v>82.138000000000005</v>
      </c>
      <c r="B2189">
        <v>16.998100000000001</v>
      </c>
      <c r="C2189">
        <v>151.05879999999999</v>
      </c>
    </row>
    <row r="2190" spans="1:3" x14ac:dyDescent="0.25">
      <c r="A2190">
        <v>82.171000000000006</v>
      </c>
      <c r="B2190">
        <v>11.3527</v>
      </c>
      <c r="C2190">
        <v>151.0001</v>
      </c>
    </row>
    <row r="2191" spans="1:3" x14ac:dyDescent="0.25">
      <c r="A2191">
        <v>82.203999999999994</v>
      </c>
      <c r="B2191">
        <v>19.4756</v>
      </c>
      <c r="C2191">
        <v>153.82550000000001</v>
      </c>
    </row>
    <row r="2192" spans="1:3" x14ac:dyDescent="0.25">
      <c r="A2192">
        <v>82.236999999999995</v>
      </c>
      <c r="B2192">
        <v>18.1175</v>
      </c>
      <c r="C2192">
        <v>152.1156</v>
      </c>
    </row>
    <row r="2193" spans="1:3" x14ac:dyDescent="0.25">
      <c r="A2193">
        <v>82.27</v>
      </c>
      <c r="B2193">
        <v>12.3415</v>
      </c>
      <c r="C2193">
        <v>150.11429999999999</v>
      </c>
    </row>
    <row r="2194" spans="1:3" x14ac:dyDescent="0.25">
      <c r="A2194">
        <v>82.302999999999997</v>
      </c>
      <c r="B2194">
        <v>16.7179</v>
      </c>
      <c r="C2194">
        <v>150.94329999999999</v>
      </c>
    </row>
    <row r="2195" spans="1:3" x14ac:dyDescent="0.25">
      <c r="A2195">
        <v>82.335999999999999</v>
      </c>
      <c r="B2195">
        <v>19.828900000000001</v>
      </c>
      <c r="C2195">
        <v>153.83070000000001</v>
      </c>
    </row>
    <row r="2196" spans="1:3" x14ac:dyDescent="0.25">
      <c r="A2196">
        <v>82.369</v>
      </c>
      <c r="B2196">
        <v>10.5608</v>
      </c>
      <c r="C2196">
        <v>151.16800000000001</v>
      </c>
    </row>
    <row r="2197" spans="1:3" x14ac:dyDescent="0.25">
      <c r="A2197">
        <v>82.402000000000001</v>
      </c>
      <c r="B2197">
        <v>22.277100000000001</v>
      </c>
      <c r="C2197">
        <v>152.8888</v>
      </c>
    </row>
    <row r="2198" spans="1:3" x14ac:dyDescent="0.25">
      <c r="A2198">
        <v>82.435000000000002</v>
      </c>
      <c r="B2198">
        <v>18.2776</v>
      </c>
      <c r="C2198">
        <v>151.1103</v>
      </c>
    </row>
    <row r="2199" spans="1:3" x14ac:dyDescent="0.25">
      <c r="A2199">
        <v>82.468000000000004</v>
      </c>
      <c r="B2199">
        <v>19.8887</v>
      </c>
      <c r="C2199">
        <v>151.9452</v>
      </c>
    </row>
    <row r="2200" spans="1:3" x14ac:dyDescent="0.25">
      <c r="A2200">
        <v>82.501000000000005</v>
      </c>
      <c r="B2200">
        <v>16.218800000000002</v>
      </c>
      <c r="C2200">
        <v>152.00020000000001</v>
      </c>
    </row>
    <row r="2201" spans="1:3" x14ac:dyDescent="0.25">
      <c r="A2201">
        <v>82.534000000000006</v>
      </c>
      <c r="B2201">
        <v>16.944400000000002</v>
      </c>
      <c r="C2201">
        <v>152.946</v>
      </c>
    </row>
    <row r="2202" spans="1:3" x14ac:dyDescent="0.25">
      <c r="A2202">
        <v>82.566999999999993</v>
      </c>
      <c r="B2202">
        <v>13.212</v>
      </c>
      <c r="C2202">
        <v>152.0531</v>
      </c>
    </row>
    <row r="2203" spans="1:3" x14ac:dyDescent="0.25">
      <c r="A2203">
        <v>82.6</v>
      </c>
      <c r="B2203">
        <v>19.6311</v>
      </c>
      <c r="C2203">
        <v>152.00020000000001</v>
      </c>
    </row>
    <row r="2204" spans="1:3" x14ac:dyDescent="0.25">
      <c r="A2204">
        <v>82.632999999999996</v>
      </c>
      <c r="B2204">
        <v>18.103000000000002</v>
      </c>
      <c r="C2204">
        <v>151.99979999999999</v>
      </c>
    </row>
    <row r="2205" spans="1:3" x14ac:dyDescent="0.25">
      <c r="A2205">
        <v>82.665999999999997</v>
      </c>
      <c r="B2205">
        <v>15.158300000000001</v>
      </c>
      <c r="C2205">
        <v>153.89609999999999</v>
      </c>
    </row>
    <row r="2206" spans="1:3" x14ac:dyDescent="0.25">
      <c r="A2206">
        <v>82.698999999999998</v>
      </c>
      <c r="B2206">
        <v>14.9983</v>
      </c>
      <c r="C2206">
        <v>153.0513</v>
      </c>
    </row>
    <row r="2207" spans="1:3" x14ac:dyDescent="0.25">
      <c r="A2207">
        <v>82.731999999999999</v>
      </c>
      <c r="B2207">
        <v>21.6435</v>
      </c>
      <c r="C2207">
        <v>151.1027</v>
      </c>
    </row>
    <row r="2208" spans="1:3" x14ac:dyDescent="0.25">
      <c r="A2208">
        <v>82.765000000000001</v>
      </c>
      <c r="B2208">
        <v>12.5062</v>
      </c>
      <c r="C2208">
        <v>150.9999</v>
      </c>
    </row>
    <row r="2209" spans="1:3" x14ac:dyDescent="0.25">
      <c r="A2209">
        <v>82.798000000000002</v>
      </c>
      <c r="B2209">
        <v>15.8002</v>
      </c>
      <c r="C2209">
        <v>150.0504</v>
      </c>
    </row>
    <row r="2210" spans="1:3" x14ac:dyDescent="0.25">
      <c r="A2210">
        <v>82.831000000000003</v>
      </c>
      <c r="B2210">
        <v>19.798200000000001</v>
      </c>
      <c r="C2210">
        <v>150</v>
      </c>
    </row>
    <row r="2211" spans="1:3" x14ac:dyDescent="0.25">
      <c r="A2211">
        <v>82.864000000000004</v>
      </c>
      <c r="B2211">
        <v>11.4474</v>
      </c>
      <c r="C2211">
        <v>151.90110000000001</v>
      </c>
    </row>
    <row r="2212" spans="1:3" x14ac:dyDescent="0.25">
      <c r="A2212">
        <v>82.897000000000006</v>
      </c>
      <c r="B2212">
        <v>16.704000000000001</v>
      </c>
      <c r="C2212">
        <v>152.95060000000001</v>
      </c>
    </row>
    <row r="2213" spans="1:3" x14ac:dyDescent="0.25">
      <c r="A2213">
        <v>82.93</v>
      </c>
      <c r="B2213">
        <v>15.0992</v>
      </c>
      <c r="C2213">
        <v>150.14609999999999</v>
      </c>
    </row>
    <row r="2214" spans="1:3" x14ac:dyDescent="0.25">
      <c r="A2214">
        <v>82.962999999999994</v>
      </c>
      <c r="B2214">
        <v>25.467400000000001</v>
      </c>
      <c r="C2214">
        <v>152.8552</v>
      </c>
    </row>
    <row r="2215" spans="1:3" x14ac:dyDescent="0.25">
      <c r="A2215">
        <v>82.995999999999995</v>
      </c>
      <c r="B2215">
        <v>16.4802</v>
      </c>
      <c r="C2215">
        <v>152.04810000000001</v>
      </c>
    </row>
    <row r="2216" spans="1:3" x14ac:dyDescent="0.25">
      <c r="A2216">
        <v>83.028999999999996</v>
      </c>
      <c r="B2216">
        <v>17.903400000000001</v>
      </c>
      <c r="C2216">
        <v>154.85759999999999</v>
      </c>
    </row>
    <row r="2217" spans="1:3" x14ac:dyDescent="0.25">
      <c r="A2217">
        <v>83.061999999999998</v>
      </c>
      <c r="B2217">
        <v>12.283200000000001</v>
      </c>
      <c r="C2217">
        <v>153.0943</v>
      </c>
    </row>
    <row r="2218" spans="1:3" x14ac:dyDescent="0.25">
      <c r="A2218">
        <v>83.094999999999999</v>
      </c>
      <c r="B2218">
        <v>15.8125</v>
      </c>
      <c r="C2218">
        <v>151.09270000000001</v>
      </c>
    </row>
    <row r="2219" spans="1:3" x14ac:dyDescent="0.25">
      <c r="A2219">
        <v>83.128</v>
      </c>
      <c r="B2219">
        <v>17.9099</v>
      </c>
      <c r="C2219">
        <v>153.8622</v>
      </c>
    </row>
    <row r="2220" spans="1:3" x14ac:dyDescent="0.25">
      <c r="A2220">
        <v>83.161000000000001</v>
      </c>
      <c r="B2220">
        <v>17.998000000000001</v>
      </c>
      <c r="C2220">
        <v>151.13650000000001</v>
      </c>
    </row>
    <row r="2221" spans="1:3" x14ac:dyDescent="0.25">
      <c r="A2221">
        <v>83.194000000000003</v>
      </c>
      <c r="B2221">
        <v>14.182600000000001</v>
      </c>
      <c r="C2221">
        <v>151.95500000000001</v>
      </c>
    </row>
    <row r="2222" spans="1:3" x14ac:dyDescent="0.25">
      <c r="A2222">
        <v>83.227000000000004</v>
      </c>
      <c r="B2222">
        <v>20.684899999999999</v>
      </c>
      <c r="C2222">
        <v>151.99979999999999</v>
      </c>
    </row>
    <row r="2223" spans="1:3" x14ac:dyDescent="0.25">
      <c r="A2223">
        <v>83.26</v>
      </c>
      <c r="B2223">
        <v>20.046700000000001</v>
      </c>
      <c r="C2223">
        <v>152.95599999999999</v>
      </c>
    </row>
    <row r="2224" spans="1:3" x14ac:dyDescent="0.25">
      <c r="A2224">
        <v>83.293000000000006</v>
      </c>
      <c r="B2224">
        <v>13.305199999999999</v>
      </c>
      <c r="C2224">
        <v>152.99969999999999</v>
      </c>
    </row>
    <row r="2225" spans="1:3" x14ac:dyDescent="0.25">
      <c r="A2225">
        <v>83.325999999999993</v>
      </c>
      <c r="B2225">
        <v>10.1317</v>
      </c>
      <c r="C2225">
        <v>153.95699999999999</v>
      </c>
    </row>
    <row r="2226" spans="1:3" x14ac:dyDescent="0.25">
      <c r="A2226">
        <v>83.358999999999995</v>
      </c>
      <c r="B2226">
        <v>19.568300000000001</v>
      </c>
      <c r="C2226">
        <v>153.04259999999999</v>
      </c>
    </row>
    <row r="2227" spans="1:3" x14ac:dyDescent="0.25">
      <c r="A2227">
        <v>83.391999999999996</v>
      </c>
      <c r="B2227">
        <v>18.087399999999999</v>
      </c>
      <c r="C2227">
        <v>151.08539999999999</v>
      </c>
    </row>
    <row r="2228" spans="1:3" x14ac:dyDescent="0.25">
      <c r="A2228">
        <v>83.424999999999997</v>
      </c>
      <c r="B2228">
        <v>17.998000000000001</v>
      </c>
      <c r="C2228">
        <v>150.0421</v>
      </c>
    </row>
    <row r="2229" spans="1:3" x14ac:dyDescent="0.25">
      <c r="A2229">
        <v>83.457999999999998</v>
      </c>
      <c r="B2229">
        <v>18.002099999999999</v>
      </c>
      <c r="C2229">
        <v>152.8751</v>
      </c>
    </row>
    <row r="2230" spans="1:3" x14ac:dyDescent="0.25">
      <c r="A2230">
        <v>83.491</v>
      </c>
      <c r="B2230">
        <v>16.0806</v>
      </c>
      <c r="C2230">
        <v>152.041</v>
      </c>
    </row>
    <row r="2231" spans="1:3" x14ac:dyDescent="0.25">
      <c r="A2231">
        <v>83.524000000000001</v>
      </c>
      <c r="B2231">
        <v>13.1242</v>
      </c>
      <c r="C2231">
        <v>151.041</v>
      </c>
    </row>
    <row r="2232" spans="1:3" x14ac:dyDescent="0.25">
      <c r="A2232">
        <v>83.557000000000002</v>
      </c>
      <c r="B2232">
        <v>16.8367</v>
      </c>
      <c r="C2232">
        <v>150.0403</v>
      </c>
    </row>
    <row r="2233" spans="1:3" x14ac:dyDescent="0.25">
      <c r="A2233">
        <v>83.59</v>
      </c>
      <c r="B2233">
        <v>22.762599999999999</v>
      </c>
      <c r="C2233">
        <v>151.92019999999999</v>
      </c>
    </row>
    <row r="2234" spans="1:3" x14ac:dyDescent="0.25">
      <c r="A2234">
        <v>83.623000000000005</v>
      </c>
      <c r="B2234">
        <v>22.036999999999999</v>
      </c>
      <c r="C2234">
        <v>152.96019999999999</v>
      </c>
    </row>
    <row r="2235" spans="1:3" x14ac:dyDescent="0.25">
      <c r="A2235">
        <v>83.656000000000006</v>
      </c>
      <c r="B2235">
        <v>11.432</v>
      </c>
      <c r="C2235">
        <v>152.0394</v>
      </c>
    </row>
    <row r="2236" spans="1:3" x14ac:dyDescent="0.25">
      <c r="A2236">
        <v>83.688999999999993</v>
      </c>
      <c r="B2236">
        <v>14.8439</v>
      </c>
      <c r="C2236">
        <v>153.92230000000001</v>
      </c>
    </row>
    <row r="2237" spans="1:3" x14ac:dyDescent="0.25">
      <c r="A2237">
        <v>83.721999999999994</v>
      </c>
      <c r="B2237">
        <v>14.0367</v>
      </c>
      <c r="C2237">
        <v>153.03790000000001</v>
      </c>
    </row>
    <row r="2238" spans="1:3" x14ac:dyDescent="0.25">
      <c r="A2238">
        <v>83.754999999999995</v>
      </c>
      <c r="B2238">
        <v>13.0395</v>
      </c>
      <c r="C2238">
        <v>151.0761</v>
      </c>
    </row>
    <row r="2239" spans="1:3" x14ac:dyDescent="0.25">
      <c r="A2239">
        <v>83.787999999999997</v>
      </c>
      <c r="B2239">
        <v>18.773399999999999</v>
      </c>
      <c r="C2239">
        <v>154.84979999999999</v>
      </c>
    </row>
    <row r="2240" spans="1:3" x14ac:dyDescent="0.25">
      <c r="A2240">
        <v>83.820999999999998</v>
      </c>
      <c r="B2240">
        <v>15.1502</v>
      </c>
      <c r="C2240">
        <v>151.14850000000001</v>
      </c>
    </row>
    <row r="2241" spans="1:3" x14ac:dyDescent="0.25">
      <c r="A2241">
        <v>83.853999999999999</v>
      </c>
      <c r="B2241">
        <v>15.9617</v>
      </c>
      <c r="C2241">
        <v>152.92660000000001</v>
      </c>
    </row>
    <row r="2242" spans="1:3" x14ac:dyDescent="0.25">
      <c r="A2242">
        <v>83.887</v>
      </c>
      <c r="B2242">
        <v>20.821300000000001</v>
      </c>
      <c r="C2242">
        <v>154.9281</v>
      </c>
    </row>
    <row r="2243" spans="1:3" x14ac:dyDescent="0.25">
      <c r="A2243">
        <v>83.92</v>
      </c>
      <c r="B2243">
        <v>23.8903</v>
      </c>
      <c r="C2243">
        <v>154.0352</v>
      </c>
    </row>
    <row r="2244" spans="1:3" x14ac:dyDescent="0.25">
      <c r="A2244">
        <v>83.953000000000003</v>
      </c>
      <c r="B2244">
        <v>12.425800000000001</v>
      </c>
      <c r="C2244">
        <v>152.071</v>
      </c>
    </row>
    <row r="2245" spans="1:3" x14ac:dyDescent="0.25">
      <c r="A2245">
        <v>83.986000000000004</v>
      </c>
      <c r="B2245">
        <v>15.8589</v>
      </c>
      <c r="C2245">
        <v>150.06960000000001</v>
      </c>
    </row>
    <row r="2246" spans="1:3" x14ac:dyDescent="0.25">
      <c r="A2246">
        <v>84.019000000000005</v>
      </c>
      <c r="B2246">
        <v>22.761299999999999</v>
      </c>
      <c r="C2246">
        <v>150.96559999999999</v>
      </c>
    </row>
    <row r="2247" spans="1:3" x14ac:dyDescent="0.25">
      <c r="A2247">
        <v>84.052000000000007</v>
      </c>
      <c r="B2247">
        <v>16.235800000000001</v>
      </c>
      <c r="C2247">
        <v>151.9658</v>
      </c>
    </row>
    <row r="2248" spans="1:3" x14ac:dyDescent="0.25">
      <c r="A2248">
        <v>84.084999999999994</v>
      </c>
      <c r="B2248">
        <v>23.733799999999999</v>
      </c>
      <c r="C2248">
        <v>150.06729999999999</v>
      </c>
    </row>
    <row r="2249" spans="1:3" x14ac:dyDescent="0.25">
      <c r="A2249">
        <v>84.117999999999995</v>
      </c>
      <c r="B2249">
        <v>16.262799999999999</v>
      </c>
      <c r="C2249">
        <v>157.7345</v>
      </c>
    </row>
    <row r="2250" spans="1:3" x14ac:dyDescent="0.25">
      <c r="A2250">
        <v>84.150999999999996</v>
      </c>
      <c r="B2250">
        <v>16.001899999999999</v>
      </c>
      <c r="C2250">
        <v>151.2294</v>
      </c>
    </row>
    <row r="2251" spans="1:3" x14ac:dyDescent="0.25">
      <c r="A2251">
        <v>84.183999999999997</v>
      </c>
      <c r="B2251">
        <v>23.739599999999999</v>
      </c>
      <c r="C2251">
        <v>151.9676</v>
      </c>
    </row>
    <row r="2252" spans="1:3" x14ac:dyDescent="0.25">
      <c r="A2252">
        <v>84.216999999999999</v>
      </c>
      <c r="B2252">
        <v>21.098199999999999</v>
      </c>
      <c r="C2252">
        <v>153.9367</v>
      </c>
    </row>
    <row r="2253" spans="1:3" x14ac:dyDescent="0.25">
      <c r="A2253">
        <v>84.25</v>
      </c>
      <c r="B2253">
        <v>17.1235</v>
      </c>
      <c r="C2253">
        <v>154.96809999999999</v>
      </c>
    </row>
    <row r="2254" spans="1:3" x14ac:dyDescent="0.25">
      <c r="A2254">
        <v>84.283000000000001</v>
      </c>
      <c r="B2254">
        <v>18.940200000000001</v>
      </c>
      <c r="C2254">
        <v>150.1551</v>
      </c>
    </row>
    <row r="2255" spans="1:3" x14ac:dyDescent="0.25">
      <c r="A2255">
        <v>84.316000000000003</v>
      </c>
      <c r="B2255">
        <v>16.089600000000001</v>
      </c>
      <c r="C2255">
        <v>153.8776</v>
      </c>
    </row>
    <row r="2256" spans="1:3" x14ac:dyDescent="0.25">
      <c r="A2256">
        <v>84.349000000000004</v>
      </c>
      <c r="B2256">
        <v>15.0319</v>
      </c>
      <c r="C2256">
        <v>151.09059999999999</v>
      </c>
    </row>
    <row r="2257" spans="1:3" x14ac:dyDescent="0.25">
      <c r="A2257">
        <v>84.382000000000005</v>
      </c>
      <c r="B2257">
        <v>16.9389</v>
      </c>
      <c r="C2257">
        <v>151.97020000000001</v>
      </c>
    </row>
    <row r="2258" spans="1:3" x14ac:dyDescent="0.25">
      <c r="A2258">
        <v>84.415000000000006</v>
      </c>
      <c r="B2258">
        <v>16.031199999999998</v>
      </c>
      <c r="C2258">
        <v>154.9127</v>
      </c>
    </row>
    <row r="2259" spans="1:3" x14ac:dyDescent="0.25">
      <c r="A2259">
        <v>84.447999999999993</v>
      </c>
      <c r="B2259">
        <v>18.9116</v>
      </c>
      <c r="C2259">
        <v>154.0283</v>
      </c>
    </row>
    <row r="2260" spans="1:3" x14ac:dyDescent="0.25">
      <c r="A2260">
        <v>84.480999999999995</v>
      </c>
      <c r="B2260">
        <v>21.917400000000001</v>
      </c>
      <c r="C2260">
        <v>154.00049999999999</v>
      </c>
    </row>
    <row r="2261" spans="1:3" x14ac:dyDescent="0.25">
      <c r="A2261">
        <v>84.513999999999996</v>
      </c>
      <c r="B2261">
        <v>15.1934</v>
      </c>
      <c r="C2261">
        <v>152.05549999999999</v>
      </c>
    </row>
    <row r="2262" spans="1:3" x14ac:dyDescent="0.25">
      <c r="A2262">
        <v>84.546999999999997</v>
      </c>
      <c r="B2262">
        <v>16.946899999999999</v>
      </c>
      <c r="C2262">
        <v>150.05510000000001</v>
      </c>
    </row>
    <row r="2263" spans="1:3" x14ac:dyDescent="0.25">
      <c r="A2263">
        <v>84.58</v>
      </c>
      <c r="B2263">
        <v>10.187900000000001</v>
      </c>
      <c r="C2263">
        <v>156.81020000000001</v>
      </c>
    </row>
    <row r="2264" spans="1:3" x14ac:dyDescent="0.25">
      <c r="A2264">
        <v>84.613</v>
      </c>
      <c r="B2264">
        <v>21.682400000000001</v>
      </c>
      <c r="C2264">
        <v>152.1337</v>
      </c>
    </row>
    <row r="2265" spans="1:3" x14ac:dyDescent="0.25">
      <c r="A2265">
        <v>84.646000000000001</v>
      </c>
      <c r="B2265">
        <v>19.0763</v>
      </c>
      <c r="C2265">
        <v>151.99979999999999</v>
      </c>
    </row>
    <row r="2266" spans="1:3" x14ac:dyDescent="0.25">
      <c r="A2266">
        <v>84.679000000000002</v>
      </c>
      <c r="B2266">
        <v>17.053699999999999</v>
      </c>
      <c r="C2266">
        <v>150.05160000000001</v>
      </c>
    </row>
    <row r="2267" spans="1:3" x14ac:dyDescent="0.25">
      <c r="A2267">
        <v>84.712000000000003</v>
      </c>
      <c r="B2267">
        <v>19.921900000000001</v>
      </c>
      <c r="C2267">
        <v>153.89850000000001</v>
      </c>
    </row>
    <row r="2268" spans="1:3" x14ac:dyDescent="0.25">
      <c r="A2268">
        <v>84.745000000000005</v>
      </c>
      <c r="B2268">
        <v>20.002400000000002</v>
      </c>
      <c r="C2268">
        <v>156.92599999999999</v>
      </c>
    </row>
    <row r="2269" spans="1:3" x14ac:dyDescent="0.25">
      <c r="A2269">
        <v>84.778000000000006</v>
      </c>
      <c r="B2269">
        <v>10.242900000000001</v>
      </c>
      <c r="C2269">
        <v>153.09729999999999</v>
      </c>
    </row>
    <row r="2270" spans="1:3" x14ac:dyDescent="0.25">
      <c r="A2270">
        <v>84.811000000000007</v>
      </c>
      <c r="B2270">
        <v>15.8537</v>
      </c>
      <c r="C2270">
        <v>155.9271</v>
      </c>
    </row>
    <row r="2271" spans="1:3" x14ac:dyDescent="0.25">
      <c r="A2271">
        <v>84.843999999999994</v>
      </c>
      <c r="B2271">
        <v>20.883700000000001</v>
      </c>
      <c r="C2271">
        <v>153.07169999999999</v>
      </c>
    </row>
    <row r="2272" spans="1:3" x14ac:dyDescent="0.25">
      <c r="A2272">
        <v>84.876999999999995</v>
      </c>
      <c r="B2272">
        <v>15.137600000000001</v>
      </c>
      <c r="C2272">
        <v>152.99969999999999</v>
      </c>
    </row>
    <row r="2273" spans="1:3" x14ac:dyDescent="0.25">
      <c r="A2273">
        <v>84.91</v>
      </c>
      <c r="B2273">
        <v>21.842300000000002</v>
      </c>
      <c r="C2273">
        <v>151.04589999999999</v>
      </c>
    </row>
    <row r="2274" spans="1:3" x14ac:dyDescent="0.25">
      <c r="A2274">
        <v>84.942999999999998</v>
      </c>
      <c r="B2274">
        <v>14.177199999999999</v>
      </c>
      <c r="C2274">
        <v>153.9325</v>
      </c>
    </row>
    <row r="2275" spans="1:3" x14ac:dyDescent="0.25">
      <c r="A2275">
        <v>84.975999999999999</v>
      </c>
      <c r="B2275">
        <v>16.9359</v>
      </c>
      <c r="C2275">
        <v>154.00049999999999</v>
      </c>
    </row>
    <row r="2276" spans="1:3" x14ac:dyDescent="0.25">
      <c r="A2276">
        <v>85.009</v>
      </c>
      <c r="B2276">
        <v>16.998100000000001</v>
      </c>
      <c r="C2276">
        <v>153.02109999999999</v>
      </c>
    </row>
    <row r="2277" spans="1:3" x14ac:dyDescent="0.25">
      <c r="A2277">
        <v>85.042000000000002</v>
      </c>
      <c r="B2277">
        <v>17.981000000000002</v>
      </c>
      <c r="C2277">
        <v>157.89510000000001</v>
      </c>
    </row>
    <row r="2278" spans="1:3" x14ac:dyDescent="0.25">
      <c r="A2278">
        <v>85.075000000000003</v>
      </c>
      <c r="B2278">
        <v>20.9358</v>
      </c>
      <c r="C2278">
        <v>152.1234</v>
      </c>
    </row>
    <row r="2279" spans="1:3" x14ac:dyDescent="0.25">
      <c r="A2279">
        <v>85.108000000000004</v>
      </c>
      <c r="B2279">
        <v>17.083200000000001</v>
      </c>
      <c r="C2279">
        <v>155.9195</v>
      </c>
    </row>
    <row r="2280" spans="1:3" x14ac:dyDescent="0.25">
      <c r="A2280">
        <v>85.141000000000005</v>
      </c>
      <c r="B2280">
        <v>26.799499999999998</v>
      </c>
      <c r="C2280">
        <v>154.03899999999999</v>
      </c>
    </row>
    <row r="2281" spans="1:3" x14ac:dyDescent="0.25">
      <c r="A2281">
        <v>85.174000000000007</v>
      </c>
      <c r="B2281">
        <v>22.099699999999999</v>
      </c>
      <c r="C2281">
        <v>157.92330000000001</v>
      </c>
    </row>
    <row r="2282" spans="1:3" x14ac:dyDescent="0.25">
      <c r="A2282">
        <v>85.206999999999994</v>
      </c>
      <c r="B2282">
        <v>18.073499999999999</v>
      </c>
      <c r="C2282">
        <v>155.05609999999999</v>
      </c>
    </row>
    <row r="2283" spans="1:3" x14ac:dyDescent="0.25">
      <c r="A2283">
        <v>85.24</v>
      </c>
      <c r="B2283">
        <v>20.9468</v>
      </c>
      <c r="C2283">
        <v>154.01900000000001</v>
      </c>
    </row>
    <row r="2284" spans="1:3" x14ac:dyDescent="0.25">
      <c r="A2284">
        <v>85.272999999999996</v>
      </c>
      <c r="B2284">
        <v>20.997599999999998</v>
      </c>
      <c r="C2284">
        <v>151.0539</v>
      </c>
    </row>
    <row r="2285" spans="1:3" x14ac:dyDescent="0.25">
      <c r="A2285">
        <v>85.305999999999997</v>
      </c>
      <c r="B2285">
        <v>23.9498</v>
      </c>
      <c r="C2285">
        <v>152.965</v>
      </c>
    </row>
    <row r="2286" spans="1:3" x14ac:dyDescent="0.25">
      <c r="A2286">
        <v>85.338999999999999</v>
      </c>
      <c r="B2286">
        <v>20.066299999999998</v>
      </c>
      <c r="C2286">
        <v>150.0514</v>
      </c>
    </row>
    <row r="2287" spans="1:3" x14ac:dyDescent="0.25">
      <c r="A2287">
        <v>85.372</v>
      </c>
      <c r="B2287">
        <v>15.085900000000001</v>
      </c>
      <c r="C2287">
        <v>154.91650000000001</v>
      </c>
    </row>
    <row r="2288" spans="1:3" x14ac:dyDescent="0.25">
      <c r="A2288">
        <v>85.405000000000001</v>
      </c>
      <c r="B2288">
        <v>14.9983</v>
      </c>
      <c r="C2288">
        <v>152.04859999999999</v>
      </c>
    </row>
    <row r="2289" spans="1:3" x14ac:dyDescent="0.25">
      <c r="A2289">
        <v>85.438000000000002</v>
      </c>
      <c r="B2289">
        <v>21.890899999999998</v>
      </c>
      <c r="C2289">
        <v>152.98439999999999</v>
      </c>
    </row>
    <row r="2290" spans="1:3" x14ac:dyDescent="0.25">
      <c r="A2290">
        <v>85.471000000000004</v>
      </c>
      <c r="B2290">
        <v>21.013000000000002</v>
      </c>
      <c r="C2290">
        <v>155.95310000000001</v>
      </c>
    </row>
    <row r="2291" spans="1:3" x14ac:dyDescent="0.25">
      <c r="A2291">
        <v>85.504000000000005</v>
      </c>
      <c r="B2291">
        <v>16.077300000000001</v>
      </c>
      <c r="C2291">
        <v>153.04560000000001</v>
      </c>
    </row>
    <row r="2292" spans="1:3" x14ac:dyDescent="0.25">
      <c r="A2292">
        <v>85.537000000000006</v>
      </c>
      <c r="B2292">
        <v>15.0129</v>
      </c>
      <c r="C2292">
        <v>151.029</v>
      </c>
    </row>
    <row r="2293" spans="1:3" x14ac:dyDescent="0.25">
      <c r="A2293">
        <v>85.57</v>
      </c>
      <c r="B2293">
        <v>13.03</v>
      </c>
      <c r="C2293">
        <v>152.97190000000001</v>
      </c>
    </row>
    <row r="2294" spans="1:3" x14ac:dyDescent="0.25">
      <c r="A2294">
        <v>85.602999999999994</v>
      </c>
      <c r="B2294">
        <v>16.9434</v>
      </c>
      <c r="C2294">
        <v>154.97210000000001</v>
      </c>
    </row>
    <row r="2295" spans="1:3" x14ac:dyDescent="0.25">
      <c r="A2295">
        <v>85.635999999999996</v>
      </c>
      <c r="B2295">
        <v>18.9756</v>
      </c>
      <c r="C2295">
        <v>152.0403</v>
      </c>
    </row>
    <row r="2296" spans="1:3" x14ac:dyDescent="0.25">
      <c r="A2296">
        <v>85.668999999999997</v>
      </c>
      <c r="B2296">
        <v>23.933299999999999</v>
      </c>
      <c r="C2296">
        <v>154.96100000000001</v>
      </c>
    </row>
    <row r="2297" spans="1:3" x14ac:dyDescent="0.25">
      <c r="A2297">
        <v>85.701999999999998</v>
      </c>
      <c r="B2297">
        <v>11.163600000000001</v>
      </c>
      <c r="C2297">
        <v>155.98820000000001</v>
      </c>
    </row>
    <row r="2298" spans="1:3" x14ac:dyDescent="0.25">
      <c r="A2298">
        <v>85.734999999999999</v>
      </c>
      <c r="B2298">
        <v>21.866299999999999</v>
      </c>
      <c r="C2298">
        <v>152.04750000000001</v>
      </c>
    </row>
    <row r="2299" spans="1:3" x14ac:dyDescent="0.25">
      <c r="A2299">
        <v>85.768000000000001</v>
      </c>
      <c r="B2299">
        <v>16.0716</v>
      </c>
      <c r="C2299">
        <v>152.98869999999999</v>
      </c>
    </row>
    <row r="2300" spans="1:3" x14ac:dyDescent="0.25">
      <c r="A2300">
        <v>85.801000000000002</v>
      </c>
      <c r="B2300">
        <v>16.986999999999998</v>
      </c>
      <c r="C2300">
        <v>152.01079999999999</v>
      </c>
    </row>
    <row r="2301" spans="1:3" x14ac:dyDescent="0.25">
      <c r="A2301">
        <v>85.834000000000003</v>
      </c>
      <c r="B2301">
        <v>16.012699999999999</v>
      </c>
      <c r="C2301">
        <v>151.01089999999999</v>
      </c>
    </row>
    <row r="2302" spans="1:3" x14ac:dyDescent="0.25">
      <c r="A2302">
        <v>85.867000000000004</v>
      </c>
      <c r="B2302">
        <v>9.0703999999999994</v>
      </c>
      <c r="C2302">
        <v>153.96899999999999</v>
      </c>
    </row>
    <row r="2303" spans="1:3" x14ac:dyDescent="0.25">
      <c r="A2303">
        <v>85.9</v>
      </c>
      <c r="B2303">
        <v>16.9191</v>
      </c>
      <c r="C2303">
        <v>153.0095</v>
      </c>
    </row>
    <row r="2304" spans="1:3" x14ac:dyDescent="0.25">
      <c r="A2304">
        <v>85.933000000000007</v>
      </c>
      <c r="B2304">
        <v>13.0398</v>
      </c>
      <c r="C2304">
        <v>153.99090000000001</v>
      </c>
    </row>
    <row r="2305" spans="1:3" x14ac:dyDescent="0.25">
      <c r="A2305">
        <v>85.965999999999994</v>
      </c>
      <c r="B2305">
        <v>23.898199999999999</v>
      </c>
      <c r="C2305">
        <v>152.01779999999999</v>
      </c>
    </row>
    <row r="2306" spans="1:3" x14ac:dyDescent="0.25">
      <c r="A2306">
        <v>85.998999999999995</v>
      </c>
      <c r="B2306">
        <v>14.0886</v>
      </c>
      <c r="C2306">
        <v>152.99170000000001</v>
      </c>
    </row>
    <row r="2307" spans="1:3" x14ac:dyDescent="0.25">
      <c r="A2307">
        <v>86.031999999999996</v>
      </c>
      <c r="B2307">
        <v>16.973700000000001</v>
      </c>
      <c r="C2307">
        <v>150.02440000000001</v>
      </c>
    </row>
    <row r="2308" spans="1:3" x14ac:dyDescent="0.25">
      <c r="A2308">
        <v>86.064999999999998</v>
      </c>
      <c r="B2308">
        <v>10.055999999999999</v>
      </c>
      <c r="C2308">
        <v>150.9923</v>
      </c>
    </row>
    <row r="2309" spans="1:3" x14ac:dyDescent="0.25">
      <c r="A2309">
        <v>86.097999999999999</v>
      </c>
      <c r="B2309">
        <v>14.9619</v>
      </c>
      <c r="C2309">
        <v>150.00729999999999</v>
      </c>
    </row>
    <row r="2310" spans="1:3" x14ac:dyDescent="0.25">
      <c r="A2310">
        <v>86.131</v>
      </c>
      <c r="B2310">
        <v>13.015499999999999</v>
      </c>
      <c r="C2310">
        <v>153.9726</v>
      </c>
    </row>
    <row r="2311" spans="1:3" x14ac:dyDescent="0.25">
      <c r="A2311">
        <v>86.164000000000001</v>
      </c>
      <c r="B2311">
        <v>26.907299999999999</v>
      </c>
      <c r="C2311">
        <v>154.99299999999999</v>
      </c>
    </row>
    <row r="2312" spans="1:3" x14ac:dyDescent="0.25">
      <c r="A2312">
        <v>86.197000000000003</v>
      </c>
      <c r="B2312">
        <v>27.997199999999999</v>
      </c>
      <c r="C2312">
        <v>155.99459999999999</v>
      </c>
    </row>
    <row r="2313" spans="1:3" x14ac:dyDescent="0.25">
      <c r="A2313">
        <v>86.23</v>
      </c>
      <c r="B2313">
        <v>22.030799999999999</v>
      </c>
      <c r="C2313">
        <v>155.005</v>
      </c>
    </row>
    <row r="2314" spans="1:3" x14ac:dyDescent="0.25">
      <c r="A2314">
        <v>86.263000000000005</v>
      </c>
      <c r="B2314">
        <v>21.0077</v>
      </c>
      <c r="C2314">
        <v>151.02099999999999</v>
      </c>
    </row>
    <row r="2315" spans="1:3" x14ac:dyDescent="0.25">
      <c r="A2315">
        <v>86.296000000000006</v>
      </c>
      <c r="B2315">
        <v>22.988099999999999</v>
      </c>
      <c r="C2315">
        <v>153.9855</v>
      </c>
    </row>
    <row r="2316" spans="1:3" x14ac:dyDescent="0.25">
      <c r="A2316">
        <v>86.328999999999994</v>
      </c>
      <c r="B2316">
        <v>18.023900000000001</v>
      </c>
      <c r="C2316">
        <v>154.99619999999999</v>
      </c>
    </row>
    <row r="2317" spans="1:3" x14ac:dyDescent="0.25">
      <c r="A2317">
        <v>86.361999999999995</v>
      </c>
      <c r="B2317">
        <v>21.982299999999999</v>
      </c>
      <c r="C2317">
        <v>155.99549999999999</v>
      </c>
    </row>
    <row r="2318" spans="1:3" x14ac:dyDescent="0.25">
      <c r="A2318">
        <v>86.394999999999996</v>
      </c>
      <c r="B2318">
        <v>23.995899999999999</v>
      </c>
      <c r="C2318">
        <v>151.01759999999999</v>
      </c>
    </row>
    <row r="2319" spans="1:3" x14ac:dyDescent="0.25">
      <c r="A2319">
        <v>86.427999999999997</v>
      </c>
      <c r="B2319">
        <v>15.024800000000001</v>
      </c>
      <c r="C2319">
        <v>150.9999</v>
      </c>
    </row>
    <row r="2320" spans="1:3" x14ac:dyDescent="0.25">
      <c r="A2320">
        <v>86.460999999999999</v>
      </c>
      <c r="B2320">
        <v>15.001799999999999</v>
      </c>
      <c r="C2320">
        <v>151.0001</v>
      </c>
    </row>
    <row r="2321" spans="1:3" x14ac:dyDescent="0.25">
      <c r="A2321">
        <v>86.494</v>
      </c>
      <c r="B2321">
        <v>19.987400000000001</v>
      </c>
      <c r="C2321">
        <v>153.9933</v>
      </c>
    </row>
    <row r="2322" spans="1:3" x14ac:dyDescent="0.25">
      <c r="A2322">
        <v>86.527000000000001</v>
      </c>
      <c r="B2322">
        <v>17.007300000000001</v>
      </c>
      <c r="C2322">
        <v>150.00700000000001</v>
      </c>
    </row>
    <row r="2323" spans="1:3" x14ac:dyDescent="0.25">
      <c r="A2323">
        <v>86.56</v>
      </c>
      <c r="B2323">
        <v>22.990200000000002</v>
      </c>
      <c r="C2323">
        <v>151.9974</v>
      </c>
    </row>
    <row r="2324" spans="1:3" x14ac:dyDescent="0.25">
      <c r="A2324">
        <v>86.593000000000004</v>
      </c>
      <c r="B2324">
        <v>17.007300000000001</v>
      </c>
      <c r="C2324">
        <v>151.001</v>
      </c>
    </row>
    <row r="2325" spans="1:3" x14ac:dyDescent="0.25">
      <c r="A2325">
        <v>86.626000000000005</v>
      </c>
      <c r="B2325">
        <v>15.9985</v>
      </c>
      <c r="C2325">
        <v>152.999</v>
      </c>
    </row>
    <row r="2326" spans="1:3" x14ac:dyDescent="0.25">
      <c r="A2326">
        <v>86.659000000000006</v>
      </c>
      <c r="B2326">
        <v>24.997699999999998</v>
      </c>
      <c r="C2326">
        <v>153.99959999999999</v>
      </c>
    </row>
    <row r="2327" spans="1:3" x14ac:dyDescent="0.25">
      <c r="A2327">
        <v>86.691999999999993</v>
      </c>
      <c r="B2327">
        <v>24.995899999999999</v>
      </c>
      <c r="C2327">
        <v>152.99930000000001</v>
      </c>
    </row>
    <row r="2328" spans="1:3" x14ac:dyDescent="0.25">
      <c r="A2328">
        <v>86.724999999999994</v>
      </c>
      <c r="B2328">
        <v>12.0038</v>
      </c>
      <c r="C2328">
        <v>150.9999</v>
      </c>
    </row>
    <row r="2329" spans="1:3" x14ac:dyDescent="0.25">
      <c r="A2329">
        <v>86.757999999999996</v>
      </c>
      <c r="B2329">
        <v>18.002099999999999</v>
      </c>
      <c r="C2329">
        <v>151.0043</v>
      </c>
    </row>
    <row r="2330" spans="1:3" x14ac:dyDescent="0.25">
      <c r="A2330">
        <v>86.790999999999997</v>
      </c>
      <c r="B2330">
        <v>18.0152</v>
      </c>
      <c r="C2330">
        <v>153.99610000000001</v>
      </c>
    </row>
    <row r="2331" spans="1:3" x14ac:dyDescent="0.25">
      <c r="A2331">
        <v>86.823999999999998</v>
      </c>
      <c r="B2331">
        <v>27.982800000000001</v>
      </c>
      <c r="C2331">
        <v>152.00020000000001</v>
      </c>
    </row>
    <row r="2332" spans="1:3" x14ac:dyDescent="0.25">
      <c r="A2332">
        <v>86.856999999999999</v>
      </c>
      <c r="B2332">
        <v>18.9849</v>
      </c>
      <c r="C2332">
        <v>152.0102</v>
      </c>
    </row>
    <row r="2333" spans="1:3" x14ac:dyDescent="0.25">
      <c r="A2333">
        <v>86.89</v>
      </c>
      <c r="B2333">
        <v>13.9985</v>
      </c>
      <c r="C2333">
        <v>156.00389999999999</v>
      </c>
    </row>
    <row r="2334" spans="1:3" x14ac:dyDescent="0.25">
      <c r="A2334">
        <v>86.923000000000002</v>
      </c>
      <c r="B2334">
        <v>13.040100000000001</v>
      </c>
      <c r="C2334">
        <v>156.9819</v>
      </c>
    </row>
    <row r="2335" spans="1:3" x14ac:dyDescent="0.25">
      <c r="A2335">
        <v>86.956000000000003</v>
      </c>
      <c r="B2335">
        <v>24.962900000000001</v>
      </c>
      <c r="C2335">
        <v>152.0043</v>
      </c>
    </row>
    <row r="2336" spans="1:3" x14ac:dyDescent="0.25">
      <c r="A2336">
        <v>86.989000000000004</v>
      </c>
      <c r="B2336">
        <v>15.0243</v>
      </c>
      <c r="C2336">
        <v>153.00399999999999</v>
      </c>
    </row>
    <row r="2337" spans="1:3" x14ac:dyDescent="0.25">
      <c r="A2337">
        <v>87.022000000000006</v>
      </c>
      <c r="B2337">
        <v>21.002300000000002</v>
      </c>
      <c r="C2337">
        <v>154.00880000000001</v>
      </c>
    </row>
    <row r="2338" spans="1:3" x14ac:dyDescent="0.25">
      <c r="A2338">
        <v>87.055000000000007</v>
      </c>
      <c r="B2338">
        <v>21.986999999999998</v>
      </c>
      <c r="C2338">
        <v>155.98509999999999</v>
      </c>
    </row>
    <row r="2339" spans="1:3" x14ac:dyDescent="0.25">
      <c r="A2339">
        <v>87.087999999999994</v>
      </c>
      <c r="B2339">
        <v>18.9924</v>
      </c>
      <c r="C2339">
        <v>152.98310000000001</v>
      </c>
    </row>
    <row r="2340" spans="1:3" x14ac:dyDescent="0.25">
      <c r="A2340">
        <v>87.120999999999995</v>
      </c>
      <c r="B2340">
        <v>18.008199999999999</v>
      </c>
      <c r="C2340">
        <v>150.0121</v>
      </c>
    </row>
    <row r="2341" spans="1:3" x14ac:dyDescent="0.25">
      <c r="A2341">
        <v>87.153999999999996</v>
      </c>
      <c r="B2341">
        <v>18.921299999999999</v>
      </c>
      <c r="C2341">
        <v>151.99979999999999</v>
      </c>
    </row>
    <row r="2342" spans="1:3" x14ac:dyDescent="0.25">
      <c r="A2342">
        <v>87.186999999999998</v>
      </c>
      <c r="B2342">
        <v>7.0494000000000003</v>
      </c>
      <c r="C2342">
        <v>151.9864</v>
      </c>
    </row>
    <row r="2343" spans="1:3" x14ac:dyDescent="0.25">
      <c r="A2343">
        <v>87.22</v>
      </c>
      <c r="B2343">
        <v>14.0274</v>
      </c>
      <c r="C2343">
        <v>150.0145</v>
      </c>
    </row>
    <row r="2344" spans="1:3" x14ac:dyDescent="0.25">
      <c r="A2344">
        <v>87.253</v>
      </c>
      <c r="B2344">
        <v>18.088000000000001</v>
      </c>
      <c r="C2344">
        <v>151.9846</v>
      </c>
    </row>
    <row r="2345" spans="1:3" x14ac:dyDescent="0.25">
      <c r="A2345">
        <v>87.286000000000001</v>
      </c>
      <c r="B2345">
        <v>28.9237</v>
      </c>
      <c r="C2345">
        <v>150.00810000000001</v>
      </c>
    </row>
    <row r="2346" spans="1:3" x14ac:dyDescent="0.25">
      <c r="A2346">
        <v>87.319000000000003</v>
      </c>
      <c r="B2346">
        <v>19.950399999999998</v>
      </c>
      <c r="C2346">
        <v>151.02610000000001</v>
      </c>
    </row>
    <row r="2347" spans="1:3" x14ac:dyDescent="0.25">
      <c r="A2347">
        <v>87.352000000000004</v>
      </c>
      <c r="B2347">
        <v>14.025399999999999</v>
      </c>
      <c r="C2347">
        <v>153.9726</v>
      </c>
    </row>
    <row r="2348" spans="1:3" x14ac:dyDescent="0.25">
      <c r="A2348">
        <v>87.385000000000005</v>
      </c>
      <c r="B2348">
        <v>17.011600000000001</v>
      </c>
      <c r="C2348">
        <v>151.03829999999999</v>
      </c>
    </row>
    <row r="2349" spans="1:3" x14ac:dyDescent="0.25">
      <c r="A2349">
        <v>87.418000000000006</v>
      </c>
      <c r="B2349">
        <v>17.958600000000001</v>
      </c>
      <c r="C2349">
        <v>154.96</v>
      </c>
    </row>
    <row r="2350" spans="1:3" x14ac:dyDescent="0.25">
      <c r="A2350">
        <v>87.450999999999993</v>
      </c>
      <c r="B2350">
        <v>13.991300000000001</v>
      </c>
      <c r="C2350">
        <v>151.02090000000001</v>
      </c>
    </row>
    <row r="2351" spans="1:3" x14ac:dyDescent="0.25">
      <c r="A2351">
        <v>87.483999999999995</v>
      </c>
      <c r="B2351">
        <v>13.052199999999999</v>
      </c>
      <c r="C2351">
        <v>152.99969999999999</v>
      </c>
    </row>
    <row r="2352" spans="1:3" x14ac:dyDescent="0.25">
      <c r="A2352">
        <v>87.516999999999996</v>
      </c>
      <c r="B2352">
        <v>17.9909</v>
      </c>
      <c r="C2352">
        <v>152.9778</v>
      </c>
    </row>
    <row r="2353" spans="1:3" x14ac:dyDescent="0.25">
      <c r="A2353">
        <v>87.55</v>
      </c>
      <c r="B2353">
        <v>17.056000000000001</v>
      </c>
      <c r="C2353">
        <v>150.9999</v>
      </c>
    </row>
    <row r="2354" spans="1:3" x14ac:dyDescent="0.25">
      <c r="A2354">
        <v>87.582999999999998</v>
      </c>
      <c r="B2354">
        <v>21.978300000000001</v>
      </c>
      <c r="C2354">
        <v>151.01230000000001</v>
      </c>
    </row>
    <row r="2355" spans="1:3" x14ac:dyDescent="0.25">
      <c r="A2355">
        <v>87.616</v>
      </c>
      <c r="B2355">
        <v>19.9604</v>
      </c>
      <c r="C2355">
        <v>151.9873</v>
      </c>
    </row>
    <row r="2356" spans="1:3" x14ac:dyDescent="0.25">
      <c r="A2356">
        <v>87.649000000000001</v>
      </c>
      <c r="B2356">
        <v>17.106100000000001</v>
      </c>
      <c r="C2356">
        <v>151.02610000000001</v>
      </c>
    </row>
    <row r="2357" spans="1:3" x14ac:dyDescent="0.25">
      <c r="A2357">
        <v>87.682000000000002</v>
      </c>
      <c r="B2357">
        <v>24.890599999999999</v>
      </c>
      <c r="C2357">
        <v>152.9863</v>
      </c>
    </row>
    <row r="2358" spans="1:3" x14ac:dyDescent="0.25">
      <c r="A2358">
        <v>87.715000000000003</v>
      </c>
      <c r="B2358">
        <v>17.0992</v>
      </c>
      <c r="C2358">
        <v>152.02799999999999</v>
      </c>
    </row>
    <row r="2359" spans="1:3" x14ac:dyDescent="0.25">
      <c r="A2359">
        <v>87.748000000000005</v>
      </c>
      <c r="B2359">
        <v>24.039899999999999</v>
      </c>
      <c r="C2359">
        <v>153.9854</v>
      </c>
    </row>
    <row r="2360" spans="1:3" x14ac:dyDescent="0.25">
      <c r="A2360">
        <v>87.781000000000006</v>
      </c>
      <c r="B2360">
        <v>26.9</v>
      </c>
      <c r="C2360">
        <v>152.98560000000001</v>
      </c>
    </row>
    <row r="2361" spans="1:3" x14ac:dyDescent="0.25">
      <c r="A2361">
        <v>87.813999999999993</v>
      </c>
      <c r="B2361">
        <v>20.0731</v>
      </c>
      <c r="C2361">
        <v>152.01480000000001</v>
      </c>
    </row>
    <row r="2362" spans="1:3" x14ac:dyDescent="0.25">
      <c r="A2362">
        <v>87.846999999999994</v>
      </c>
      <c r="B2362">
        <v>24.909300000000002</v>
      </c>
      <c r="C2362">
        <v>153.01599999999999</v>
      </c>
    </row>
    <row r="2363" spans="1:3" x14ac:dyDescent="0.25">
      <c r="A2363">
        <v>87.88</v>
      </c>
      <c r="B2363">
        <v>19.173100000000002</v>
      </c>
      <c r="C2363">
        <v>153.96770000000001</v>
      </c>
    </row>
    <row r="2364" spans="1:3" x14ac:dyDescent="0.25">
      <c r="A2364">
        <v>87.912999999999997</v>
      </c>
      <c r="B2364">
        <v>29.904699999999998</v>
      </c>
      <c r="C2364">
        <v>152.01670000000001</v>
      </c>
    </row>
    <row r="2365" spans="1:3" x14ac:dyDescent="0.25">
      <c r="A2365">
        <v>87.945999999999998</v>
      </c>
      <c r="B2365">
        <v>23.8965</v>
      </c>
      <c r="C2365">
        <v>152.9829</v>
      </c>
    </row>
    <row r="2366" spans="1:3" x14ac:dyDescent="0.25">
      <c r="A2366">
        <v>87.978999999999999</v>
      </c>
      <c r="B2366">
        <v>18.140899999999998</v>
      </c>
      <c r="C2366">
        <v>151.9829</v>
      </c>
    </row>
    <row r="2367" spans="1:3" x14ac:dyDescent="0.25">
      <c r="A2367">
        <v>88.012</v>
      </c>
      <c r="B2367">
        <v>26.0501</v>
      </c>
      <c r="C2367">
        <v>151.01759999999999</v>
      </c>
    </row>
    <row r="2368" spans="1:3" x14ac:dyDescent="0.25">
      <c r="A2368">
        <v>88.045000000000002</v>
      </c>
      <c r="B2368">
        <v>28.857700000000001</v>
      </c>
      <c r="C2368">
        <v>152.01849999999999</v>
      </c>
    </row>
    <row r="2369" spans="1:3" x14ac:dyDescent="0.25">
      <c r="A2369">
        <v>88.078000000000003</v>
      </c>
      <c r="B2369">
        <v>21.016200000000001</v>
      </c>
      <c r="C2369">
        <v>152.99969999999999</v>
      </c>
    </row>
    <row r="2370" spans="1:3" x14ac:dyDescent="0.25">
      <c r="A2370">
        <v>88.111000000000004</v>
      </c>
      <c r="B2370">
        <v>22.110600000000002</v>
      </c>
      <c r="C2370">
        <v>152.96199999999999</v>
      </c>
    </row>
    <row r="2371" spans="1:3" x14ac:dyDescent="0.25">
      <c r="A2371">
        <v>88.144000000000005</v>
      </c>
      <c r="B2371">
        <v>28.2944</v>
      </c>
      <c r="C2371">
        <v>151.01949999999999</v>
      </c>
    </row>
    <row r="2372" spans="1:3" x14ac:dyDescent="0.25">
      <c r="A2372">
        <v>88.177000000000007</v>
      </c>
      <c r="B2372">
        <v>42.738799999999998</v>
      </c>
      <c r="C2372">
        <v>152.0787</v>
      </c>
    </row>
    <row r="2373" spans="1:3" x14ac:dyDescent="0.25">
      <c r="A2373">
        <v>88.21</v>
      </c>
      <c r="B2373">
        <v>29.963000000000001</v>
      </c>
      <c r="C2373">
        <v>155.93989999999999</v>
      </c>
    </row>
    <row r="2374" spans="1:3" x14ac:dyDescent="0.25">
      <c r="A2374">
        <v>88.242999999999995</v>
      </c>
      <c r="B2374">
        <v>28.2027</v>
      </c>
      <c r="C2374">
        <v>153.06139999999999</v>
      </c>
    </row>
    <row r="2375" spans="1:3" x14ac:dyDescent="0.25">
      <c r="A2375">
        <v>88.275999999999996</v>
      </c>
      <c r="B2375">
        <v>38.237000000000002</v>
      </c>
      <c r="C2375">
        <v>155.95840000000001</v>
      </c>
    </row>
    <row r="2376" spans="1:3" x14ac:dyDescent="0.25">
      <c r="A2376">
        <v>88.308999999999997</v>
      </c>
      <c r="B2376">
        <v>49.1447</v>
      </c>
      <c r="C2376">
        <v>154.02099999999999</v>
      </c>
    </row>
    <row r="2377" spans="1:3" x14ac:dyDescent="0.25">
      <c r="A2377">
        <v>88.341999999999999</v>
      </c>
      <c r="B2377">
        <v>56.358699999999999</v>
      </c>
      <c r="C2377">
        <v>154.9786</v>
      </c>
    </row>
    <row r="2378" spans="1:3" x14ac:dyDescent="0.25">
      <c r="A2378">
        <v>88.375</v>
      </c>
      <c r="B2378">
        <v>71.768699999999995</v>
      </c>
      <c r="C2378">
        <v>153.93260000000001</v>
      </c>
    </row>
    <row r="2379" spans="1:3" x14ac:dyDescent="0.25">
      <c r="A2379">
        <v>88.408000000000001</v>
      </c>
      <c r="B2379">
        <v>62.6021</v>
      </c>
      <c r="C2379">
        <v>151.0916</v>
      </c>
    </row>
    <row r="2380" spans="1:3" x14ac:dyDescent="0.25">
      <c r="A2380">
        <v>88.441000000000003</v>
      </c>
      <c r="B2380">
        <v>88.129300000000001</v>
      </c>
      <c r="C2380">
        <v>155.02260000000001</v>
      </c>
    </row>
    <row r="2381" spans="1:3" x14ac:dyDescent="0.25">
      <c r="A2381">
        <v>88.474000000000004</v>
      </c>
      <c r="B2381">
        <v>93.821299999999994</v>
      </c>
      <c r="C2381">
        <v>156.04820000000001</v>
      </c>
    </row>
    <row r="2382" spans="1:3" x14ac:dyDescent="0.25">
      <c r="A2382">
        <v>88.507000000000005</v>
      </c>
      <c r="B2382">
        <v>86.327200000000005</v>
      </c>
      <c r="C2382">
        <v>157.97499999999999</v>
      </c>
    </row>
    <row r="2383" spans="1:3" x14ac:dyDescent="0.25">
      <c r="A2383">
        <v>88.54</v>
      </c>
      <c r="B2383">
        <v>100.0365</v>
      </c>
      <c r="C2383">
        <v>156.95160000000001</v>
      </c>
    </row>
    <row r="2384" spans="1:3" x14ac:dyDescent="0.25">
      <c r="A2384">
        <v>88.572999999999993</v>
      </c>
      <c r="B2384">
        <v>100.191</v>
      </c>
      <c r="C2384">
        <v>155.04929999999999</v>
      </c>
    </row>
    <row r="2385" spans="1:3" x14ac:dyDescent="0.25">
      <c r="A2385">
        <v>88.605999999999995</v>
      </c>
      <c r="B2385">
        <v>69.696100000000001</v>
      </c>
      <c r="C2385">
        <v>156.97540000000001</v>
      </c>
    </row>
    <row r="2386" spans="1:3" x14ac:dyDescent="0.25">
      <c r="A2386">
        <v>88.638999999999996</v>
      </c>
      <c r="B2386">
        <v>95.808700000000002</v>
      </c>
      <c r="C2386">
        <v>156.02510000000001</v>
      </c>
    </row>
    <row r="2387" spans="1:3" x14ac:dyDescent="0.25">
      <c r="A2387">
        <v>88.671999999999997</v>
      </c>
      <c r="B2387">
        <v>88.483699999999999</v>
      </c>
      <c r="C2387">
        <v>157.0008</v>
      </c>
    </row>
    <row r="2388" spans="1:3" x14ac:dyDescent="0.25">
      <c r="A2388">
        <v>88.704999999999998</v>
      </c>
      <c r="B2388">
        <v>68.912300000000002</v>
      </c>
      <c r="C2388">
        <v>156.89259999999999</v>
      </c>
    </row>
    <row r="2389" spans="1:3" x14ac:dyDescent="0.25">
      <c r="A2389">
        <v>88.738</v>
      </c>
      <c r="B2389">
        <v>66.198300000000003</v>
      </c>
      <c r="C2389">
        <v>153.10919999999999</v>
      </c>
    </row>
    <row r="2390" spans="1:3" x14ac:dyDescent="0.25">
      <c r="A2390">
        <v>88.771000000000001</v>
      </c>
      <c r="B2390">
        <v>73.239599999999996</v>
      </c>
      <c r="C2390">
        <v>156.91659999999999</v>
      </c>
    </row>
    <row r="2391" spans="1:3" x14ac:dyDescent="0.25">
      <c r="A2391">
        <v>88.804000000000002</v>
      </c>
      <c r="B2391">
        <v>81.6447</v>
      </c>
      <c r="C2391">
        <v>154.00049999999999</v>
      </c>
    </row>
    <row r="2392" spans="1:3" x14ac:dyDescent="0.25">
      <c r="A2392">
        <v>88.837000000000003</v>
      </c>
      <c r="B2392">
        <v>68.594700000000003</v>
      </c>
      <c r="C2392">
        <v>154.02789999999999</v>
      </c>
    </row>
    <row r="2393" spans="1:3" x14ac:dyDescent="0.25">
      <c r="A2393">
        <v>88.87</v>
      </c>
      <c r="B2393">
        <v>54.514400000000002</v>
      </c>
      <c r="C2393">
        <v>155.00059999999999</v>
      </c>
    </row>
    <row r="2394" spans="1:3" x14ac:dyDescent="0.25">
      <c r="A2394">
        <v>88.903000000000006</v>
      </c>
      <c r="B2394">
        <v>38.024999999999999</v>
      </c>
      <c r="C2394">
        <v>154.9409</v>
      </c>
    </row>
    <row r="2395" spans="1:3" x14ac:dyDescent="0.25">
      <c r="A2395">
        <v>88.936000000000007</v>
      </c>
      <c r="B2395">
        <v>38.468000000000004</v>
      </c>
      <c r="C2395">
        <v>153.00040000000001</v>
      </c>
    </row>
    <row r="2396" spans="1:3" x14ac:dyDescent="0.25">
      <c r="A2396">
        <v>88.968999999999994</v>
      </c>
      <c r="B2396">
        <v>21.3291</v>
      </c>
      <c r="C2396">
        <v>153.09010000000001</v>
      </c>
    </row>
    <row r="2397" spans="1:3" x14ac:dyDescent="0.25">
      <c r="A2397">
        <v>89.001999999999995</v>
      </c>
      <c r="B2397">
        <v>32.065199999999997</v>
      </c>
      <c r="C2397">
        <v>155.87799999999999</v>
      </c>
    </row>
    <row r="2398" spans="1:3" x14ac:dyDescent="0.25">
      <c r="A2398">
        <v>89.034999999999997</v>
      </c>
      <c r="B2398">
        <v>34.089199999999998</v>
      </c>
      <c r="C2398">
        <v>152.12379999999999</v>
      </c>
    </row>
    <row r="2399" spans="1:3" x14ac:dyDescent="0.25">
      <c r="A2399">
        <v>89.067999999999998</v>
      </c>
      <c r="B2399">
        <v>36.499600000000001</v>
      </c>
      <c r="C2399">
        <v>155.84299999999999</v>
      </c>
    </row>
    <row r="2400" spans="1:3" x14ac:dyDescent="0.25">
      <c r="A2400">
        <v>89.100999999999999</v>
      </c>
      <c r="B2400">
        <v>21.0932</v>
      </c>
      <c r="C2400">
        <v>150.96799999999999</v>
      </c>
    </row>
    <row r="2401" spans="1:3" x14ac:dyDescent="0.25">
      <c r="A2401">
        <v>89.134</v>
      </c>
      <c r="B2401">
        <v>23.808299999999999</v>
      </c>
      <c r="C2401">
        <v>150.06479999999999</v>
      </c>
    </row>
    <row r="2402" spans="1:3" x14ac:dyDescent="0.25">
      <c r="A2402">
        <v>89.167000000000002</v>
      </c>
      <c r="B2402">
        <v>18.554500000000001</v>
      </c>
      <c r="C2402">
        <v>152.0652</v>
      </c>
    </row>
    <row r="2403" spans="1:3" x14ac:dyDescent="0.25">
      <c r="A2403">
        <v>89.2</v>
      </c>
      <c r="B2403">
        <v>34.504899999999999</v>
      </c>
      <c r="C2403">
        <v>153.93389999999999</v>
      </c>
    </row>
    <row r="2404" spans="1:3" x14ac:dyDescent="0.25">
      <c r="A2404">
        <v>89.233000000000004</v>
      </c>
      <c r="B2404">
        <v>19.728899999999999</v>
      </c>
      <c r="C2404">
        <v>152.0334</v>
      </c>
    </row>
    <row r="2405" spans="1:3" x14ac:dyDescent="0.25">
      <c r="A2405">
        <v>89.266000000000005</v>
      </c>
      <c r="B2405">
        <v>12.4057</v>
      </c>
      <c r="C2405">
        <v>152.93180000000001</v>
      </c>
    </row>
    <row r="2406" spans="1:3" x14ac:dyDescent="0.25">
      <c r="A2406">
        <v>89.299000000000007</v>
      </c>
      <c r="B2406">
        <v>23.933900000000001</v>
      </c>
      <c r="C2406">
        <v>151.06909999999999</v>
      </c>
    </row>
    <row r="2407" spans="1:3" x14ac:dyDescent="0.25">
      <c r="A2407">
        <v>89.331999999999994</v>
      </c>
      <c r="B2407">
        <v>21.754000000000001</v>
      </c>
      <c r="C2407">
        <v>152.99969999999999</v>
      </c>
    </row>
    <row r="2408" spans="1:3" x14ac:dyDescent="0.25">
      <c r="A2408">
        <v>89.364999999999995</v>
      </c>
      <c r="B2408">
        <v>15.213800000000001</v>
      </c>
      <c r="C2408">
        <v>152.965</v>
      </c>
    </row>
    <row r="2409" spans="1:3" x14ac:dyDescent="0.25">
      <c r="A2409">
        <v>89.397999999999996</v>
      </c>
      <c r="B2409">
        <v>20.926300000000001</v>
      </c>
      <c r="C2409">
        <v>151.99979999999999</v>
      </c>
    </row>
    <row r="2410" spans="1:3" x14ac:dyDescent="0.25">
      <c r="A2410">
        <v>89.430999999999997</v>
      </c>
      <c r="B2410">
        <v>18.893599999999999</v>
      </c>
      <c r="C2410">
        <v>152.03639999999999</v>
      </c>
    </row>
    <row r="2411" spans="1:3" x14ac:dyDescent="0.25">
      <c r="A2411">
        <v>89.463999999999999</v>
      </c>
      <c r="B2411">
        <v>16.071300000000001</v>
      </c>
      <c r="C2411">
        <v>153.0727</v>
      </c>
    </row>
    <row r="2412" spans="1:3" x14ac:dyDescent="0.25">
      <c r="A2412">
        <v>89.497</v>
      </c>
      <c r="B2412">
        <v>18.113399999999999</v>
      </c>
      <c r="C2412">
        <v>154.85230000000001</v>
      </c>
    </row>
    <row r="2413" spans="1:3" x14ac:dyDescent="0.25">
      <c r="A2413">
        <v>89.53</v>
      </c>
      <c r="B2413">
        <v>21.035</v>
      </c>
      <c r="C2413">
        <v>150.96250000000001</v>
      </c>
    </row>
    <row r="2414" spans="1:3" x14ac:dyDescent="0.25">
      <c r="A2414">
        <v>89.563000000000002</v>
      </c>
      <c r="B2414">
        <v>21.699100000000001</v>
      </c>
      <c r="C2414">
        <v>150.03790000000001</v>
      </c>
    </row>
    <row r="2415" spans="1:3" x14ac:dyDescent="0.25">
      <c r="A2415">
        <v>89.596000000000004</v>
      </c>
      <c r="B2415">
        <v>14.1897</v>
      </c>
      <c r="C2415">
        <v>150.9999</v>
      </c>
    </row>
    <row r="2416" spans="1:3" x14ac:dyDescent="0.25">
      <c r="A2416">
        <v>89.629000000000005</v>
      </c>
      <c r="B2416">
        <v>18.769400000000001</v>
      </c>
      <c r="C2416">
        <v>151.07769999999999</v>
      </c>
    </row>
    <row r="2417" spans="1:3" x14ac:dyDescent="0.25">
      <c r="A2417">
        <v>89.662000000000006</v>
      </c>
      <c r="B2417">
        <v>13.037699999999999</v>
      </c>
      <c r="C2417">
        <v>152.9605</v>
      </c>
    </row>
    <row r="2418" spans="1:3" x14ac:dyDescent="0.25">
      <c r="A2418">
        <v>89.694999999999993</v>
      </c>
      <c r="B2418">
        <v>14.279400000000001</v>
      </c>
      <c r="C2418">
        <v>151.92089999999999</v>
      </c>
    </row>
    <row r="2419" spans="1:3" x14ac:dyDescent="0.25">
      <c r="A2419">
        <v>89.727999999999994</v>
      </c>
      <c r="B2419">
        <v>20.7577</v>
      </c>
      <c r="C2419">
        <v>150.04</v>
      </c>
    </row>
    <row r="2420" spans="1:3" x14ac:dyDescent="0.25">
      <c r="A2420">
        <v>89.760999999999996</v>
      </c>
      <c r="B2420">
        <v>15.3667</v>
      </c>
      <c r="C2420">
        <v>151.0812</v>
      </c>
    </row>
    <row r="2421" spans="1:3" x14ac:dyDescent="0.25">
      <c r="A2421">
        <v>89.793999999999997</v>
      </c>
      <c r="B2421">
        <v>23.752099999999999</v>
      </c>
      <c r="C2421">
        <v>152.9179</v>
      </c>
    </row>
    <row r="2422" spans="1:3" x14ac:dyDescent="0.25">
      <c r="A2422">
        <v>89.826999999999998</v>
      </c>
      <c r="B2422">
        <v>18.002099999999999</v>
      </c>
      <c r="C2422">
        <v>151.04150000000001</v>
      </c>
    </row>
    <row r="2423" spans="1:3" x14ac:dyDescent="0.25">
      <c r="A2423">
        <v>89.86</v>
      </c>
      <c r="B2423">
        <v>17.789300000000001</v>
      </c>
      <c r="C2423">
        <v>151.958</v>
      </c>
    </row>
    <row r="2424" spans="1:3" x14ac:dyDescent="0.25">
      <c r="A2424">
        <v>89.893000000000001</v>
      </c>
      <c r="B2424">
        <v>13.0861</v>
      </c>
      <c r="C2424">
        <v>151.12700000000001</v>
      </c>
    </row>
    <row r="2425" spans="1:3" x14ac:dyDescent="0.25">
      <c r="A2425">
        <v>89.926000000000002</v>
      </c>
      <c r="B2425">
        <v>15.168699999999999</v>
      </c>
      <c r="C2425">
        <v>153.9143</v>
      </c>
    </row>
    <row r="2426" spans="1:3" x14ac:dyDescent="0.25">
      <c r="A2426">
        <v>89.959000000000003</v>
      </c>
      <c r="B2426">
        <v>19.131699999999999</v>
      </c>
      <c r="C2426">
        <v>152.04339999999999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workbookViewId="0">
      <selection activeCell="D20" sqref="D20"/>
    </sheetView>
  </sheetViews>
  <sheetFormatPr defaultRowHeight="15" x14ac:dyDescent="0.25"/>
  <sheetData>
    <row r="1" spans="1:4" x14ac:dyDescent="0.25">
      <c r="B1" s="14" t="s">
        <v>46</v>
      </c>
      <c r="C1" s="14" t="s">
        <v>47</v>
      </c>
      <c r="D1" s="14" t="s">
        <v>48</v>
      </c>
    </row>
    <row r="2" spans="1:4" x14ac:dyDescent="0.25">
      <c r="B2" s="14" t="s">
        <v>49</v>
      </c>
      <c r="C2" s="14" t="s">
        <v>50</v>
      </c>
      <c r="D2" s="14" t="s">
        <v>51</v>
      </c>
    </row>
    <row r="3" spans="1:4" x14ac:dyDescent="0.25">
      <c r="A3" t="s">
        <v>52</v>
      </c>
      <c r="B3">
        <v>0.495</v>
      </c>
      <c r="C3">
        <v>4.0000000000000001E-3</v>
      </c>
      <c r="D3">
        <v>1.105</v>
      </c>
    </row>
    <row r="4" spans="1:4" x14ac:dyDescent="0.25">
      <c r="A4" t="s">
        <v>53</v>
      </c>
      <c r="B4">
        <v>13.272</v>
      </c>
      <c r="C4">
        <v>8.1000000000000003E-2</v>
      </c>
      <c r="D4">
        <v>1.8939999999999999</v>
      </c>
    </row>
    <row r="5" spans="1:4" x14ac:dyDescent="0.25">
      <c r="A5" t="s">
        <v>54</v>
      </c>
      <c r="B5">
        <v>11.420999999999999</v>
      </c>
      <c r="C5">
        <v>0.08</v>
      </c>
      <c r="D5">
        <v>1.893</v>
      </c>
    </row>
    <row r="7" spans="1:4" x14ac:dyDescent="0.25">
      <c r="B7" s="14" t="s">
        <v>55</v>
      </c>
    </row>
    <row r="8" spans="1:4" x14ac:dyDescent="0.25">
      <c r="A8" t="s">
        <v>56</v>
      </c>
      <c r="B8" s="14">
        <v>33.713999999999999</v>
      </c>
      <c r="C8">
        <v>7.5999999999999998E-2</v>
      </c>
      <c r="D8">
        <v>1.919</v>
      </c>
    </row>
    <row r="9" spans="1:4" x14ac:dyDescent="0.25">
      <c r="A9" s="15" t="s">
        <v>57</v>
      </c>
      <c r="B9" s="15">
        <v>21.5</v>
      </c>
      <c r="C9" s="15">
        <v>8.6999999999999994E-2</v>
      </c>
      <c r="D9" s="15">
        <v>2.125</v>
      </c>
    </row>
    <row r="10" spans="1:4" x14ac:dyDescent="0.25">
      <c r="A10" t="s">
        <v>58</v>
      </c>
      <c r="B10">
        <v>20.271000000000001</v>
      </c>
      <c r="C10">
        <v>6.7000000000000004E-2</v>
      </c>
      <c r="D10">
        <v>1.913</v>
      </c>
    </row>
    <row r="11" spans="1:4" x14ac:dyDescent="0.25">
      <c r="A11" t="s">
        <v>59</v>
      </c>
      <c r="B11">
        <v>10.68</v>
      </c>
      <c r="C11">
        <v>5.3999999999999999E-2</v>
      </c>
      <c r="D11">
        <v>1.899</v>
      </c>
    </row>
    <row r="12" spans="1:4" x14ac:dyDescent="0.25">
      <c r="A12" t="s">
        <v>60</v>
      </c>
      <c r="B12">
        <v>13.428000000000001</v>
      </c>
      <c r="C12">
        <v>5.5E-2</v>
      </c>
      <c r="D12">
        <v>0.94899999999999995</v>
      </c>
    </row>
    <row r="14" spans="1:4" x14ac:dyDescent="0.25">
      <c r="A14" t="s">
        <v>61</v>
      </c>
      <c r="B14">
        <v>9.6229999999999993</v>
      </c>
      <c r="C14">
        <v>5.8000000000000003E-2</v>
      </c>
      <c r="D14">
        <v>1.861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8"/>
  <sheetViews>
    <sheetView topLeftCell="N1" workbookViewId="0">
      <selection activeCell="P20" sqref="P20"/>
    </sheetView>
  </sheetViews>
  <sheetFormatPr defaultRowHeight="15" x14ac:dyDescent="0.25"/>
  <cols>
    <col min="8" max="8" width="9.7109375" bestFit="1" customWidth="1"/>
    <col min="9" max="9" width="24" customWidth="1"/>
    <col min="10" max="10" width="19.5703125" bestFit="1" customWidth="1"/>
    <col min="11" max="11" width="18.28515625" bestFit="1" customWidth="1"/>
    <col min="12" max="12" width="12.5703125" bestFit="1" customWidth="1"/>
    <col min="13" max="13" width="13.5703125" bestFit="1" customWidth="1"/>
    <col min="14" max="14" width="16.140625" bestFit="1" customWidth="1"/>
    <col min="15" max="15" width="9.7109375" bestFit="1" customWidth="1"/>
    <col min="16" max="16" width="9.5703125" bestFit="1" customWidth="1"/>
    <col min="17" max="18" width="9.42578125" bestFit="1" customWidth="1"/>
    <col min="19" max="19" width="9.28515625" bestFit="1" customWidth="1"/>
    <col min="22" max="22" width="33" style="14" bestFit="1" customWidth="1"/>
    <col min="23" max="23" width="12.42578125" bestFit="1" customWidth="1"/>
  </cols>
  <sheetData>
    <row r="1" spans="1:31" x14ac:dyDescent="0.25">
      <c r="I1" s="16"/>
      <c r="J1" s="16"/>
      <c r="K1" s="17"/>
      <c r="L1" s="17"/>
      <c r="M1" s="17"/>
      <c r="N1" s="17"/>
      <c r="O1" s="17"/>
      <c r="P1" s="17"/>
      <c r="Q1" s="17"/>
    </row>
    <row r="2" spans="1:31" x14ac:dyDescent="0.25">
      <c r="A2" s="14" t="s">
        <v>62</v>
      </c>
      <c r="I2" s="17"/>
      <c r="J2" s="17"/>
      <c r="K2" s="17"/>
      <c r="L2" s="17"/>
      <c r="M2" s="17"/>
      <c r="N2" s="17"/>
      <c r="O2" s="17"/>
      <c r="P2" s="17"/>
      <c r="Q2" s="17"/>
    </row>
    <row r="3" spans="1:31" x14ac:dyDescent="0.25">
      <c r="B3" s="14" t="s">
        <v>63</v>
      </c>
      <c r="H3" s="14" t="s">
        <v>64</v>
      </c>
      <c r="I3" s="48"/>
      <c r="J3" s="48"/>
      <c r="K3" s="48"/>
      <c r="L3" s="14" t="s">
        <v>65</v>
      </c>
      <c r="M3" s="14" t="s">
        <v>66</v>
      </c>
      <c r="N3" s="14" t="s">
        <v>67</v>
      </c>
      <c r="O3" s="14" t="s">
        <v>68</v>
      </c>
      <c r="P3" s="14" t="s">
        <v>69</v>
      </c>
      <c r="Q3" s="14" t="s">
        <v>70</v>
      </c>
      <c r="R3" s="14" t="s">
        <v>71</v>
      </c>
      <c r="S3" s="14" t="s">
        <v>66</v>
      </c>
      <c r="T3" s="14" t="s">
        <v>72</v>
      </c>
      <c r="U3" s="14"/>
      <c r="V3" s="14" t="s">
        <v>73</v>
      </c>
    </row>
    <row r="4" spans="1:31" x14ac:dyDescent="0.25">
      <c r="A4">
        <v>1</v>
      </c>
      <c r="B4">
        <v>8.0018659339611466E-3</v>
      </c>
      <c r="H4" s="14" t="s">
        <v>74</v>
      </c>
      <c r="I4" s="14" t="s">
        <v>75</v>
      </c>
      <c r="J4" s="14" t="s">
        <v>76</v>
      </c>
      <c r="K4" s="14" t="s">
        <v>77</v>
      </c>
      <c r="L4" s="14" t="s">
        <v>78</v>
      </c>
      <c r="M4" s="14" t="s">
        <v>78</v>
      </c>
    </row>
    <row r="5" spans="1:31" x14ac:dyDescent="0.25">
      <c r="A5">
        <v>2</v>
      </c>
      <c r="B5">
        <v>9.1034095869065301E-3</v>
      </c>
      <c r="G5">
        <v>1</v>
      </c>
      <c r="H5" s="18">
        <f>($W$9*$W$16)+$W$14</f>
        <v>6.9131208587381185E-2</v>
      </c>
      <c r="I5" s="6">
        <f>'1-20'!B4</f>
        <v>91.763789924579328</v>
      </c>
      <c r="J5" s="6">
        <f>'1-20'!D30</f>
        <v>3150</v>
      </c>
      <c r="K5" s="18">
        <v>3.9089773002892257E-2</v>
      </c>
      <c r="L5" s="18">
        <v>3.0873584104134377E-2</v>
      </c>
      <c r="M5" s="18">
        <f>((TOC!E1/1000)*($W$20/1000)*(1/12))</f>
        <v>5.1346027249958006E-5</v>
      </c>
      <c r="N5" s="18">
        <f t="shared" ref="N5:N24" si="0">K5+L5+M5</f>
        <v>7.0014703134276601E-2</v>
      </c>
      <c r="O5" s="18">
        <f t="shared" ref="O5:O24" si="1">H5-N5</f>
        <v>-8.834945468954164E-4</v>
      </c>
      <c r="P5" s="19">
        <f t="shared" ref="P5:P24" si="2">(O5/H5)*100</f>
        <v>-1.2779966746548164</v>
      </c>
      <c r="Q5" s="6">
        <f t="shared" ref="Q5:Q24" si="3">K5/N5*100</f>
        <v>55.830805892191734</v>
      </c>
      <c r="R5" s="6">
        <f t="shared" ref="R5:R24" si="4">L5/N5*100</f>
        <v>44.095858044165318</v>
      </c>
      <c r="S5" s="6">
        <f>M5/N5*100</f>
        <v>7.3336063642924873E-2</v>
      </c>
      <c r="T5">
        <f>Q5+R5+S5</f>
        <v>99.999999999999972</v>
      </c>
      <c r="AB5" t="s">
        <v>79</v>
      </c>
    </row>
    <row r="6" spans="1:31" x14ac:dyDescent="0.25">
      <c r="A6">
        <v>3</v>
      </c>
      <c r="B6">
        <v>9.21955E-3</v>
      </c>
      <c r="G6">
        <v>2</v>
      </c>
      <c r="H6" s="18">
        <f t="shared" ref="H6:H24" si="5">($W$9*$W$16)+$W$14</f>
        <v>6.9131208587381185E-2</v>
      </c>
      <c r="I6" s="6">
        <f>'1-20'!B5</f>
        <v>80.897515627098457</v>
      </c>
      <c r="J6" s="6">
        <f>'1-20'!D31</f>
        <v>2700</v>
      </c>
      <c r="K6" s="18">
        <v>3.1324407184497124E-2</v>
      </c>
      <c r="L6" s="18">
        <v>3.5123667883874665E-2</v>
      </c>
      <c r="M6" s="18">
        <f>((TOC!E2/1000)*($W$20/1000)*(1/12))</f>
        <v>1.9967149554030259E-5</v>
      </c>
      <c r="N6" s="18">
        <f t="shared" si="0"/>
        <v>6.6468042217925821E-2</v>
      </c>
      <c r="O6" s="18">
        <f t="shared" si="1"/>
        <v>2.6631663694553637E-3</v>
      </c>
      <c r="P6" s="20">
        <f t="shared" si="2"/>
        <v>3.8523359042524867</v>
      </c>
      <c r="Q6" s="6">
        <f t="shared" si="3"/>
        <v>47.127019450633405</v>
      </c>
      <c r="R6" s="6">
        <f t="shared" si="4"/>
        <v>52.842940324188056</v>
      </c>
      <c r="S6" s="6">
        <f t="shared" ref="S6:S24" si="6">M6/N6*100</f>
        <v>3.0040225178537456E-2</v>
      </c>
      <c r="T6">
        <f t="shared" ref="T6:T24" si="7">Q6+R6+S6</f>
        <v>100</v>
      </c>
      <c r="V6" s="21" t="s">
        <v>80</v>
      </c>
      <c r="W6" s="1">
        <v>3.7919408781409466E-5</v>
      </c>
      <c r="X6" t="s">
        <v>81</v>
      </c>
      <c r="Z6">
        <v>6.8231990008326387E-2</v>
      </c>
      <c r="AB6">
        <v>3.7919408781409466E-5</v>
      </c>
      <c r="AC6" t="s">
        <v>81</v>
      </c>
      <c r="AE6">
        <v>6.8231990008326387E-2</v>
      </c>
    </row>
    <row r="7" spans="1:31" x14ac:dyDescent="0.25">
      <c r="A7">
        <v>4</v>
      </c>
      <c r="B7">
        <v>7.5536753486518541E-3</v>
      </c>
      <c r="G7">
        <v>3</v>
      </c>
      <c r="H7" s="18">
        <f t="shared" si="5"/>
        <v>6.9131208587381185E-2</v>
      </c>
      <c r="I7" s="6">
        <f>'1-20'!B6</f>
        <v>81.10416755652605</v>
      </c>
      <c r="J7" s="6">
        <f>'1-20'!D32</f>
        <v>2850</v>
      </c>
      <c r="K7" s="18">
        <v>3.1539508985275223E-2</v>
      </c>
      <c r="L7" s="18">
        <v>3.5571770996714248E-2</v>
      </c>
      <c r="M7" s="18">
        <f>((TOC!E3/1000)*($W$20/1000)*(1/12))</f>
        <v>8.4877074476727158E-6</v>
      </c>
      <c r="N7" s="18">
        <f t="shared" si="0"/>
        <v>6.7119767689437143E-2</v>
      </c>
      <c r="O7" s="18">
        <f t="shared" si="1"/>
        <v>2.0114408979440418E-3</v>
      </c>
      <c r="P7" s="20">
        <f t="shared" si="2"/>
        <v>2.9095989192805733</v>
      </c>
      <c r="Q7" s="6">
        <f t="shared" si="3"/>
        <v>46.989895929330963</v>
      </c>
      <c r="R7" s="6">
        <f t="shared" si="4"/>
        <v>52.997458455614257</v>
      </c>
      <c r="S7" s="6">
        <f t="shared" si="6"/>
        <v>1.2645615054785795E-2</v>
      </c>
      <c r="T7">
        <f t="shared" si="7"/>
        <v>100</v>
      </c>
      <c r="V7" s="21" t="s">
        <v>82</v>
      </c>
      <c r="W7" s="1">
        <v>0.24991595553515833</v>
      </c>
      <c r="X7" t="s">
        <v>83</v>
      </c>
      <c r="AB7">
        <v>0.24991595553515833</v>
      </c>
      <c r="AC7" t="s">
        <v>83</v>
      </c>
    </row>
    <row r="8" spans="1:31" x14ac:dyDescent="0.25">
      <c r="A8">
        <v>5</v>
      </c>
      <c r="B8">
        <v>1.1158633298533576E-2</v>
      </c>
      <c r="G8">
        <v>4</v>
      </c>
      <c r="H8" s="18">
        <f t="shared" si="5"/>
        <v>6.9131208587381185E-2</v>
      </c>
      <c r="I8" s="6">
        <f>'1-20'!B7</f>
        <v>83.91</v>
      </c>
      <c r="J8" s="6">
        <f>'1-20'!D33</f>
        <v>2700</v>
      </c>
      <c r="K8" s="18">
        <v>3.7394507463865329E-2</v>
      </c>
      <c r="L8" s="18">
        <v>2.8672418236892767E-2</v>
      </c>
      <c r="M8" s="18">
        <f>((TOC!E4/1000)*($W$20/1000)*(1/12))</f>
        <v>1.8555817205404469E-5</v>
      </c>
      <c r="N8" s="18">
        <f t="shared" si="0"/>
        <v>6.6085481517963493E-2</v>
      </c>
      <c r="O8" s="18">
        <f t="shared" si="1"/>
        <v>3.0457270694176919E-3</v>
      </c>
      <c r="P8" s="20">
        <f t="shared" si="2"/>
        <v>4.4057194017777395</v>
      </c>
      <c r="Q8" s="6">
        <f t="shared" si="3"/>
        <v>56.585057118333438</v>
      </c>
      <c r="R8" s="6">
        <f t="shared" si="4"/>
        <v>43.386864373680886</v>
      </c>
      <c r="S8" s="6">
        <f t="shared" si="6"/>
        <v>2.8078507985692117E-2</v>
      </c>
      <c r="T8">
        <f t="shared" si="7"/>
        <v>100.00000000000003</v>
      </c>
      <c r="V8" s="21"/>
      <c r="W8" s="1"/>
      <c r="Y8">
        <f>W9*W16</f>
        <v>6.8231990008326387E-2</v>
      </c>
    </row>
    <row r="9" spans="1:31" x14ac:dyDescent="0.25">
      <c r="A9">
        <v>6</v>
      </c>
      <c r="B9">
        <v>9.0209155561483921E-3</v>
      </c>
      <c r="G9">
        <v>5</v>
      </c>
      <c r="H9" s="18">
        <f t="shared" si="5"/>
        <v>6.9131208587381185E-2</v>
      </c>
      <c r="I9" s="6">
        <f>'1-20'!B8</f>
        <v>82.890446450465745</v>
      </c>
      <c r="J9" s="6">
        <f>'1-20'!D34</f>
        <v>2550</v>
      </c>
      <c r="K9" s="18">
        <v>3.8409722622580647E-2</v>
      </c>
      <c r="L9" s="18">
        <v>4.305333361901631E-2</v>
      </c>
      <c r="M9" s="18">
        <f>((TOC!E5/1000)*($W$20/1000)*(1/12))</f>
        <v>1.9436853710329973E-5</v>
      </c>
      <c r="N9" s="18">
        <f t="shared" si="0"/>
        <v>8.1482493095307293E-2</v>
      </c>
      <c r="O9" s="18">
        <f t="shared" si="1"/>
        <v>-1.2351284507926108E-2</v>
      </c>
      <c r="P9" s="20">
        <f t="shared" si="2"/>
        <v>-17.86643798121105</v>
      </c>
      <c r="Q9" s="6">
        <f t="shared" si="3"/>
        <v>47.138619798554892</v>
      </c>
      <c r="R9" s="6">
        <f t="shared" si="4"/>
        <v>52.837526177136354</v>
      </c>
      <c r="S9" s="6">
        <f t="shared" si="6"/>
        <v>2.3854024308749791E-2</v>
      </c>
      <c r="T9">
        <f t="shared" si="7"/>
        <v>100</v>
      </c>
      <c r="V9" s="21" t="s">
        <v>84</v>
      </c>
      <c r="W9" s="1">
        <v>9.4766652789342205E-6</v>
      </c>
      <c r="X9" t="s">
        <v>81</v>
      </c>
      <c r="AB9">
        <v>9.4766652789342205E-6</v>
      </c>
      <c r="AC9" t="s">
        <v>81</v>
      </c>
    </row>
    <row r="10" spans="1:31" x14ac:dyDescent="0.25">
      <c r="A10">
        <v>7</v>
      </c>
      <c r="B10">
        <v>8.18535769783303E-3</v>
      </c>
      <c r="G10">
        <v>6</v>
      </c>
      <c r="H10" s="18">
        <f t="shared" si="5"/>
        <v>6.9131208587381185E-2</v>
      </c>
      <c r="I10" s="6">
        <f>'1-20'!B9</f>
        <v>87.3488884215638</v>
      </c>
      <c r="J10" s="6">
        <f>'1-20'!D35</f>
        <v>2550</v>
      </c>
      <c r="K10" s="18">
        <v>3.2556720300000001E-2</v>
      </c>
      <c r="L10" s="18">
        <v>3.5429110288587862E-2</v>
      </c>
      <c r="M10" s="18">
        <f>((TOC!E6/1000)*($W$20/1000)*(1/12))</f>
        <v>1.8673493809058462E-5</v>
      </c>
      <c r="N10" s="18">
        <f t="shared" si="0"/>
        <v>6.800450408239693E-2</v>
      </c>
      <c r="O10" s="18">
        <f t="shared" si="1"/>
        <v>1.126704504984255E-3</v>
      </c>
      <c r="P10" s="20">
        <f t="shared" si="2"/>
        <v>1.6298058836337443</v>
      </c>
      <c r="Q10" s="6">
        <f t="shared" si="3"/>
        <v>47.874358822693566</v>
      </c>
      <c r="R10" s="6">
        <f t="shared" si="4"/>
        <v>52.098181975800543</v>
      </c>
      <c r="S10" s="6">
        <f t="shared" si="6"/>
        <v>2.7459201505878088E-2</v>
      </c>
      <c r="T10">
        <f t="shared" si="7"/>
        <v>99.999999999999986</v>
      </c>
    </row>
    <row r="11" spans="1:31" x14ac:dyDescent="0.25">
      <c r="A11">
        <v>8</v>
      </c>
      <c r="B11">
        <v>8.9994555205828962E-3</v>
      </c>
      <c r="G11">
        <v>7</v>
      </c>
      <c r="H11" s="18">
        <f t="shared" si="5"/>
        <v>6.9131208587381185E-2</v>
      </c>
      <c r="I11" s="6">
        <f>'1-20'!B10</f>
        <v>91.807330392661868</v>
      </c>
      <c r="J11" s="6">
        <f>'1-20'!D36</f>
        <v>2700</v>
      </c>
      <c r="K11" s="18">
        <v>4.2036820915570268E-2</v>
      </c>
      <c r="L11" s="18">
        <v>2.7096216076288249E-2</v>
      </c>
      <c r="M11" s="18">
        <f>((TOC!E7/1000)*($W$20/1000)*(1/12))</f>
        <v>1.9840602495146445E-5</v>
      </c>
      <c r="N11" s="18">
        <f t="shared" si="0"/>
        <v>6.9152877594353665E-2</v>
      </c>
      <c r="O11" s="18">
        <f t="shared" si="1"/>
        <v>-2.1669006972480087E-5</v>
      </c>
      <c r="P11" s="19">
        <f t="shared" si="2"/>
        <v>-3.1344753571161232E-2</v>
      </c>
      <c r="Q11" s="6">
        <f t="shared" si="3"/>
        <v>60.7882453744811</v>
      </c>
      <c r="R11" s="6">
        <f t="shared" si="4"/>
        <v>39.183063697266384</v>
      </c>
      <c r="S11" s="6">
        <f t="shared" si="6"/>
        <v>2.8690928252516321E-2</v>
      </c>
      <c r="T11">
        <f t="shared" si="7"/>
        <v>100</v>
      </c>
      <c r="V11" s="14" t="s">
        <v>85</v>
      </c>
    </row>
    <row r="12" spans="1:31" x14ac:dyDescent="0.25">
      <c r="A12">
        <v>9</v>
      </c>
      <c r="B12" s="1">
        <v>7.5965440924971308E-3</v>
      </c>
      <c r="G12">
        <v>8</v>
      </c>
      <c r="H12" s="18">
        <f t="shared" si="5"/>
        <v>6.9131208587381185E-2</v>
      </c>
      <c r="I12" s="6">
        <f>'1-20'!B11</f>
        <v>89.563562856735444</v>
      </c>
      <c r="J12" s="6">
        <f>'1-20'!D37</f>
        <v>2700</v>
      </c>
      <c r="K12" s="18">
        <v>3.5771628865576034E-2</v>
      </c>
      <c r="L12" s="18">
        <v>3.1540695944761235E-2</v>
      </c>
      <c r="M12" s="18">
        <f>((TOC!E8/1000)*($W$20/1000)*(1/12))</f>
        <v>1.4165013402560853E-5</v>
      </c>
      <c r="N12" s="18">
        <f t="shared" si="0"/>
        <v>6.7326489823739843E-2</v>
      </c>
      <c r="O12" s="18">
        <f t="shared" si="1"/>
        <v>1.8047187636413414E-3</v>
      </c>
      <c r="P12" s="20">
        <f t="shared" si="2"/>
        <v>2.6105702482550903</v>
      </c>
      <c r="Q12" s="6">
        <f t="shared" si="3"/>
        <v>53.131581579889051</v>
      </c>
      <c r="R12" s="6">
        <f t="shared" si="4"/>
        <v>46.847379133138382</v>
      </c>
      <c r="S12" s="6">
        <f t="shared" si="6"/>
        <v>2.103928697254934E-2</v>
      </c>
      <c r="T12">
        <f t="shared" si="7"/>
        <v>99.999999999999986</v>
      </c>
      <c r="V12" s="14" t="s">
        <v>86</v>
      </c>
      <c r="W12">
        <v>2</v>
      </c>
      <c r="X12" t="s">
        <v>87</v>
      </c>
      <c r="Y12" t="s">
        <v>88</v>
      </c>
      <c r="Z12">
        <v>100.0869</v>
      </c>
      <c r="AA12" t="s">
        <v>89</v>
      </c>
    </row>
    <row r="13" spans="1:31" x14ac:dyDescent="0.25">
      <c r="A13">
        <v>10</v>
      </c>
      <c r="B13">
        <v>8.4143294652534485E-3</v>
      </c>
      <c r="G13">
        <v>9</v>
      </c>
      <c r="H13" s="18">
        <f t="shared" si="5"/>
        <v>6.9131208587381185E-2</v>
      </c>
      <c r="I13" s="6">
        <f>'1-20'!B12</f>
        <v>86.72</v>
      </c>
      <c r="J13" s="6">
        <f>'1-20'!D38</f>
        <v>2250</v>
      </c>
      <c r="K13" s="18">
        <v>3.2354690519689505E-2</v>
      </c>
      <c r="L13" s="18">
        <v>2.9309731614607943E-2</v>
      </c>
      <c r="M13" s="18">
        <f>((TOC!E9/1000)*($W$20/1000)*(1/12))</f>
        <v>2.2893326740939754E-5</v>
      </c>
      <c r="N13" s="18">
        <f t="shared" si="0"/>
        <v>6.1687315461038388E-2</v>
      </c>
      <c r="O13" s="18">
        <f t="shared" si="1"/>
        <v>7.4438931263427974E-3</v>
      </c>
      <c r="P13" s="20">
        <f t="shared" si="2"/>
        <v>10.7677751893109</v>
      </c>
      <c r="Q13" s="6">
        <f t="shared" si="3"/>
        <v>52.449503237216852</v>
      </c>
      <c r="R13" s="6">
        <f t="shared" si="4"/>
        <v>47.513384875890608</v>
      </c>
      <c r="S13" s="6">
        <f t="shared" si="6"/>
        <v>3.7111886892531649E-2</v>
      </c>
      <c r="T13">
        <f t="shared" si="7"/>
        <v>99.999999999999986</v>
      </c>
      <c r="V13" s="14" t="s">
        <v>90</v>
      </c>
      <c r="W13">
        <v>4.5</v>
      </c>
      <c r="X13" t="s">
        <v>91</v>
      </c>
      <c r="Y13" t="s">
        <v>92</v>
      </c>
      <c r="Z13">
        <f>(W13/100)*W12</f>
        <v>0.09</v>
      </c>
      <c r="AA13" t="s">
        <v>87</v>
      </c>
    </row>
    <row r="14" spans="1:31" x14ac:dyDescent="0.25">
      <c r="A14">
        <v>11</v>
      </c>
      <c r="B14">
        <v>9.7452449999999996E-3</v>
      </c>
      <c r="G14">
        <v>10</v>
      </c>
      <c r="H14" s="18">
        <f t="shared" si="5"/>
        <v>6.9131208587381185E-2</v>
      </c>
      <c r="I14" s="6">
        <f>'1-20'!B13</f>
        <v>85.766240356583964</v>
      </c>
      <c r="J14" s="6">
        <f>'1-20'!D39</f>
        <v>2400</v>
      </c>
      <c r="K14" s="18">
        <v>4.113004277644202E-2</v>
      </c>
      <c r="L14" s="18">
        <v>2.8065642297891154E-2</v>
      </c>
      <c r="M14" s="18">
        <f>((TOC!E10/1000)*($W$20/1000)*(1/12))</f>
        <v>1.8987178858920299E-5</v>
      </c>
      <c r="N14" s="18">
        <f t="shared" si="0"/>
        <v>6.9214672253192097E-2</v>
      </c>
      <c r="O14" s="18">
        <f t="shared" si="1"/>
        <v>-8.3463665810912246E-5</v>
      </c>
      <c r="P14" s="19">
        <f t="shared" si="2"/>
        <v>-0.12073225322744789</v>
      </c>
      <c r="Q14" s="6">
        <f t="shared" si="3"/>
        <v>59.423878547001507</v>
      </c>
      <c r="R14" s="6">
        <f t="shared" si="4"/>
        <v>40.548689149643124</v>
      </c>
      <c r="S14" s="6">
        <f t="shared" si="6"/>
        <v>2.7432303355369329E-2</v>
      </c>
      <c r="T14">
        <f t="shared" si="7"/>
        <v>100</v>
      </c>
      <c r="V14" s="14" t="s">
        <v>93</v>
      </c>
      <c r="W14">
        <f>(Z13/Z12)</f>
        <v>8.9921857905480131E-4</v>
      </c>
    </row>
    <row r="15" spans="1:31" x14ac:dyDescent="0.25">
      <c r="A15">
        <v>12</v>
      </c>
      <c r="B15">
        <v>8.3993509999999993E-3</v>
      </c>
      <c r="G15">
        <v>11</v>
      </c>
      <c r="H15" s="18">
        <f t="shared" si="5"/>
        <v>6.9131208587381185E-2</v>
      </c>
      <c r="I15" s="6">
        <f>'1-20'!B14</f>
        <v>84.61752513780695</v>
      </c>
      <c r="J15" s="6">
        <f>'1-20'!D40</f>
        <v>1800</v>
      </c>
      <c r="K15" s="18">
        <v>3.5615160369708104E-2</v>
      </c>
      <c r="L15" s="18">
        <v>2.9790818375502952E-2</v>
      </c>
      <c r="M15" s="18">
        <f>((TOC!E11/1000)*($W$20/1000)*(1/12))</f>
        <v>1.5361165675933643E-5</v>
      </c>
      <c r="N15" s="18">
        <f t="shared" si="0"/>
        <v>6.5421339910887E-2</v>
      </c>
      <c r="O15" s="18">
        <f t="shared" si="1"/>
        <v>3.7098686764941852E-3</v>
      </c>
      <c r="P15" s="20">
        <f t="shared" si="2"/>
        <v>5.3664166333862759</v>
      </c>
      <c r="Q15" s="6">
        <f t="shared" si="3"/>
        <v>54.439668185061521</v>
      </c>
      <c r="R15" s="6">
        <f t="shared" si="4"/>
        <v>45.536851455629318</v>
      </c>
      <c r="S15" s="6">
        <f t="shared" si="6"/>
        <v>2.3480359309145448E-2</v>
      </c>
      <c r="T15">
        <f t="shared" si="7"/>
        <v>99.999999999999986</v>
      </c>
    </row>
    <row r="16" spans="1:31" x14ac:dyDescent="0.25">
      <c r="A16">
        <v>13</v>
      </c>
      <c r="B16">
        <v>7.3198259999999998E-3</v>
      </c>
      <c r="G16">
        <v>12</v>
      </c>
      <c r="H16" s="18">
        <f t="shared" si="5"/>
        <v>6.9131208587381185E-2</v>
      </c>
      <c r="I16" s="6">
        <f>'1-20'!B15</f>
        <v>86.010433988346961</v>
      </c>
      <c r="J16" s="6">
        <f>'1-20'!D41</f>
        <v>1950</v>
      </c>
      <c r="K16" s="18">
        <v>3.8737664655588956E-2</v>
      </c>
      <c r="L16" s="18">
        <v>3.2407199059527776E-2</v>
      </c>
      <c r="M16" s="18">
        <f>((TOC!E12/1000)*($W$20/1000)*(1/12))</f>
        <v>2.7468120953873397E-5</v>
      </c>
      <c r="N16" s="18">
        <f t="shared" si="0"/>
        <v>7.1172331836070607E-2</v>
      </c>
      <c r="O16" s="18">
        <f t="shared" si="1"/>
        <v>-2.0411232486894221E-3</v>
      </c>
      <c r="P16" s="19">
        <f t="shared" si="2"/>
        <v>-2.9525351724604407</v>
      </c>
      <c r="Q16" s="6">
        <f t="shared" si="3"/>
        <v>54.427982976323463</v>
      </c>
      <c r="R16" s="6">
        <f t="shared" si="4"/>
        <v>45.533423204638623</v>
      </c>
      <c r="S16" s="6">
        <f t="shared" si="6"/>
        <v>3.8593819037909295E-2</v>
      </c>
      <c r="T16">
        <f t="shared" si="7"/>
        <v>100</v>
      </c>
      <c r="V16" s="14" t="s">
        <v>94</v>
      </c>
      <c r="W16">
        <v>7200</v>
      </c>
      <c r="X16" t="s">
        <v>95</v>
      </c>
    </row>
    <row r="17" spans="1:29" x14ac:dyDescent="0.25">
      <c r="A17">
        <v>14</v>
      </c>
      <c r="B17">
        <v>6.8372010000000002E-3</v>
      </c>
      <c r="G17">
        <v>13</v>
      </c>
      <c r="H17" s="18">
        <f t="shared" si="5"/>
        <v>6.9131208587381185E-2</v>
      </c>
      <c r="I17" s="6">
        <f>'1-20'!B16</f>
        <v>88.439562672644442</v>
      </c>
      <c r="J17" s="6">
        <f>'1-20'!D42</f>
        <v>1350</v>
      </c>
      <c r="K17" s="18">
        <v>3.6092385653141247E-2</v>
      </c>
      <c r="L17" s="18">
        <v>2.8242069218775701E-2</v>
      </c>
      <c r="M17" s="18">
        <f>((TOC!E13/1000)*($W$20/1000)*(1/12))</f>
        <v>1.6873721364480633E-5</v>
      </c>
      <c r="N17" s="18">
        <f t="shared" si="0"/>
        <v>6.4351328593281423E-2</v>
      </c>
      <c r="O17" s="18">
        <f t="shared" si="1"/>
        <v>4.7798799940997616E-3</v>
      </c>
      <c r="P17" s="20">
        <f t="shared" si="2"/>
        <v>6.9142144217803443</v>
      </c>
      <c r="Q17" s="6">
        <f t="shared" si="3"/>
        <v>56.086465411235444</v>
      </c>
      <c r="R17" s="6">
        <f t="shared" si="4"/>
        <v>43.887313340915703</v>
      </c>
      <c r="S17" s="6">
        <f t="shared" si="6"/>
        <v>2.6221247848863104E-2</v>
      </c>
      <c r="T17">
        <f t="shared" si="7"/>
        <v>100.00000000000001</v>
      </c>
    </row>
    <row r="18" spans="1:29" x14ac:dyDescent="0.25">
      <c r="A18">
        <v>15</v>
      </c>
      <c r="B18">
        <v>7.8872990000000004E-3</v>
      </c>
      <c r="G18">
        <v>14</v>
      </c>
      <c r="H18" s="18">
        <f t="shared" si="5"/>
        <v>6.9131208587381185E-2</v>
      </c>
      <c r="I18" s="6">
        <f>'1-20'!B17</f>
        <v>87.583714960694749</v>
      </c>
      <c r="J18" s="6">
        <f>'1-20'!D43</f>
        <v>1500</v>
      </c>
      <c r="K18" s="18">
        <v>3.8217393280672682E-2</v>
      </c>
      <c r="L18" s="18">
        <v>2.6379958208204806E-2</v>
      </c>
      <c r="M18" s="18">
        <f>((TOC!E14/1000)*($W$20/1000)*(1/12))</f>
        <v>1.9511537220490905E-5</v>
      </c>
      <c r="N18" s="18">
        <f t="shared" si="0"/>
        <v>6.4616863026097981E-2</v>
      </c>
      <c r="O18" s="18">
        <f t="shared" si="1"/>
        <v>4.5143455612832034E-3</v>
      </c>
      <c r="P18" s="20">
        <f t="shared" si="2"/>
        <v>6.5301123089394775</v>
      </c>
      <c r="Q18" s="6">
        <f t="shared" si="3"/>
        <v>59.14461255297573</v>
      </c>
      <c r="R18" s="6">
        <f t="shared" si="4"/>
        <v>40.825191711256942</v>
      </c>
      <c r="S18" s="6">
        <f t="shared" si="6"/>
        <v>3.0195735767318859E-2</v>
      </c>
      <c r="T18">
        <f t="shared" si="7"/>
        <v>99.999999999999986</v>
      </c>
      <c r="V18" s="14" t="s">
        <v>96</v>
      </c>
      <c r="AC18">
        <f>((2*Y23)/(1-Y23))/W25</f>
        <v>8.4565297363508127E-3</v>
      </c>
    </row>
    <row r="19" spans="1:29" x14ac:dyDescent="0.25">
      <c r="A19">
        <v>16</v>
      </c>
      <c r="B19">
        <v>6.3308089999999997E-3</v>
      </c>
      <c r="G19">
        <v>15</v>
      </c>
      <c r="H19" s="18">
        <f t="shared" si="5"/>
        <v>6.9131208587381185E-2</v>
      </c>
      <c r="I19" s="6">
        <f>'1-20'!B18</f>
        <v>91.243716606161428</v>
      </c>
      <c r="J19" s="6">
        <f>'1-20'!D44</f>
        <v>1500</v>
      </c>
      <c r="K19" s="18">
        <v>3.908810625762759E-2</v>
      </c>
      <c r="L19" s="18">
        <v>2.1650879129236082E-2</v>
      </c>
      <c r="M19" s="18">
        <f>((TOC!E15/1000)*($W$20/1000)*(1/12))</f>
        <v>1.9817424854062006E-5</v>
      </c>
      <c r="N19" s="18">
        <f t="shared" si="0"/>
        <v>6.0758802811717735E-2</v>
      </c>
      <c r="O19" s="18">
        <f t="shared" si="1"/>
        <v>8.3724057756634496E-3</v>
      </c>
      <c r="P19" s="20">
        <f t="shared" si="2"/>
        <v>12.110891660574412</v>
      </c>
      <c r="Q19" s="6">
        <f t="shared" si="3"/>
        <v>64.333239709735011</v>
      </c>
      <c r="R19" s="6">
        <f t="shared" si="4"/>
        <v>35.634143740996436</v>
      </c>
      <c r="S19" s="6">
        <f t="shared" si="6"/>
        <v>3.261654926854498E-2</v>
      </c>
      <c r="T19">
        <f t="shared" si="7"/>
        <v>99.999999999999986</v>
      </c>
    </row>
    <row r="20" spans="1:29" x14ac:dyDescent="0.25">
      <c r="A20">
        <v>17</v>
      </c>
      <c r="B20">
        <v>7.8984099999999998E-3</v>
      </c>
      <c r="G20">
        <v>16</v>
      </c>
      <c r="H20" s="18">
        <f t="shared" si="5"/>
        <v>6.9131208587381185E-2</v>
      </c>
      <c r="I20" s="6">
        <f>'1-20'!B19</f>
        <v>90.451939394161585</v>
      </c>
      <c r="J20" s="6">
        <f>'1-20'!D45</f>
        <v>1650</v>
      </c>
      <c r="K20" s="18">
        <v>4.7145591910714851E-2</v>
      </c>
      <c r="L20" s="18">
        <v>1.6664497376956227E-2</v>
      </c>
      <c r="M20" s="18">
        <f>((TOC!E16/1000)*($W$20/1000)*(1/12))</f>
        <v>3.8130193532358375E-5</v>
      </c>
      <c r="N20" s="18">
        <f t="shared" si="0"/>
        <v>6.3848219481203436E-2</v>
      </c>
      <c r="O20" s="18">
        <f t="shared" si="1"/>
        <v>5.282989106177749E-3</v>
      </c>
      <c r="P20" s="20">
        <f t="shared" si="2"/>
        <v>7.6419741736470606</v>
      </c>
      <c r="Q20" s="6">
        <f t="shared" si="3"/>
        <v>73.840104381601833</v>
      </c>
      <c r="R20" s="6">
        <f t="shared" si="4"/>
        <v>26.100175560670351</v>
      </c>
      <c r="S20" s="6">
        <f t="shared" si="6"/>
        <v>5.9720057727817598E-2</v>
      </c>
      <c r="T20">
        <f t="shared" si="7"/>
        <v>100</v>
      </c>
      <c r="V20" s="14" t="s">
        <v>97</v>
      </c>
      <c r="W20">
        <v>3.5</v>
      </c>
      <c r="X20" t="s">
        <v>98</v>
      </c>
    </row>
    <row r="21" spans="1:29" x14ac:dyDescent="0.25">
      <c r="A21">
        <v>18</v>
      </c>
      <c r="B21">
        <v>6.3047870000000001E-3</v>
      </c>
      <c r="G21">
        <v>17</v>
      </c>
      <c r="H21" s="18">
        <f t="shared" si="5"/>
        <v>6.9131208587381185E-2</v>
      </c>
      <c r="I21" s="6">
        <f>'1-20'!B20</f>
        <v>86.844909131054905</v>
      </c>
      <c r="J21" s="6">
        <f>'1-20'!D46</f>
        <v>1650</v>
      </c>
      <c r="K21" s="18">
        <v>4.7746577867288809E-2</v>
      </c>
      <c r="L21" s="18">
        <v>1.9363029215610353E-2</v>
      </c>
      <c r="M21" s="18">
        <f>((TOC!E17/1000)*($W$20/1000)*(1/12))</f>
        <v>3.6610484250883957E-5</v>
      </c>
      <c r="N21" s="18">
        <f t="shared" si="0"/>
        <v>6.7146217567150043E-2</v>
      </c>
      <c r="O21" s="18">
        <f t="shared" si="1"/>
        <v>1.9849910202311416E-3</v>
      </c>
      <c r="P21" s="20">
        <f t="shared" si="2"/>
        <v>2.8713385181486188</v>
      </c>
      <c r="Q21" s="6">
        <f t="shared" si="3"/>
        <v>71.108365589676765</v>
      </c>
      <c r="R21" s="6">
        <f t="shared" si="4"/>
        <v>28.837110886024547</v>
      </c>
      <c r="S21" s="6">
        <f t="shared" si="6"/>
        <v>5.4523524298701387E-2</v>
      </c>
      <c r="T21">
        <f t="shared" si="7"/>
        <v>100.00000000000001</v>
      </c>
    </row>
    <row r="22" spans="1:29" x14ac:dyDescent="0.25">
      <c r="A22">
        <v>19</v>
      </c>
      <c r="B22">
        <v>8.0708642199427104E-3</v>
      </c>
      <c r="G22">
        <v>18</v>
      </c>
      <c r="H22" s="18">
        <f t="shared" si="5"/>
        <v>6.9131208587381185E-2</v>
      </c>
      <c r="I22" s="6">
        <f>'1-20'!B21</f>
        <v>92.062000426140287</v>
      </c>
      <c r="J22" s="6">
        <f>'1-20'!D47</f>
        <v>1800</v>
      </c>
      <c r="K22" s="18">
        <v>3.5681815776237545E-2</v>
      </c>
      <c r="L22" s="18">
        <v>2.4325747300142881E-2</v>
      </c>
      <c r="M22" s="18">
        <f>((TOC!E18/1000)*($W$20/1000)*(1/12))</f>
        <v>2.6113802740878153E-5</v>
      </c>
      <c r="N22" s="18">
        <f t="shared" si="0"/>
        <v>6.0033676879121305E-2</v>
      </c>
      <c r="O22" s="18">
        <f t="shared" si="1"/>
        <v>9.0975317082598803E-3</v>
      </c>
      <c r="P22" s="20">
        <f t="shared" si="2"/>
        <v>13.159804224687734</v>
      </c>
      <c r="Q22" s="6">
        <f t="shared" si="3"/>
        <v>59.436332457336249</v>
      </c>
      <c r="R22" s="6">
        <f t="shared" si="4"/>
        <v>40.520168953041363</v>
      </c>
      <c r="S22" s="6">
        <f t="shared" si="6"/>
        <v>4.3498589622385918E-2</v>
      </c>
      <c r="T22">
        <f t="shared" si="7"/>
        <v>100</v>
      </c>
      <c r="AA22" s="14" t="s">
        <v>99</v>
      </c>
    </row>
    <row r="23" spans="1:29" x14ac:dyDescent="0.25">
      <c r="G23">
        <v>19</v>
      </c>
      <c r="H23" s="18">
        <f t="shared" si="5"/>
        <v>6.9131208587381185E-2</v>
      </c>
      <c r="I23" s="6">
        <f>'1-20'!B22</f>
        <v>90.679595615562832</v>
      </c>
      <c r="J23" s="6">
        <f>'1-20'!D48</f>
        <v>1950</v>
      </c>
      <c r="K23" s="18">
        <v>4.4331973578990831E-2</v>
      </c>
      <c r="L23" s="18">
        <v>1.8126215147855593E-2</v>
      </c>
      <c r="M23" s="18">
        <f>((TOC!E19/1000)*($W$20/1000)*(1/12))</f>
        <v>3.0559045385898453E-5</v>
      </c>
      <c r="N23" s="18">
        <f t="shared" si="0"/>
        <v>6.2488747772232324E-2</v>
      </c>
      <c r="O23" s="18">
        <f t="shared" si="1"/>
        <v>6.6424608151488609E-3</v>
      </c>
      <c r="P23" s="20">
        <f t="shared" si="2"/>
        <v>9.6084835646303706</v>
      </c>
      <c r="Q23" s="6">
        <f t="shared" si="3"/>
        <v>70.943930162560093</v>
      </c>
      <c r="R23" s="6">
        <f t="shared" si="4"/>
        <v>29.007166560489484</v>
      </c>
      <c r="S23" s="6">
        <f t="shared" si="6"/>
        <v>4.8903276950410836E-2</v>
      </c>
      <c r="T23">
        <f t="shared" si="7"/>
        <v>99.999999999999986</v>
      </c>
      <c r="V23" s="14" t="s">
        <v>100</v>
      </c>
      <c r="W23">
        <v>4.8289032578468296</v>
      </c>
      <c r="X23" t="s">
        <v>101</v>
      </c>
      <c r="Y23">
        <f>W23/100</f>
        <v>4.8289032578468297E-2</v>
      </c>
      <c r="AA23">
        <f>[2]CHNS!J21</f>
        <v>1.5281967520713806</v>
      </c>
      <c r="AB23">
        <f>AA23/100</f>
        <v>1.5281967520713806E-2</v>
      </c>
    </row>
    <row r="24" spans="1:29" x14ac:dyDescent="0.25">
      <c r="G24">
        <v>20</v>
      </c>
      <c r="H24" s="18">
        <f t="shared" si="5"/>
        <v>6.9131208587381185E-2</v>
      </c>
      <c r="I24" s="6">
        <f>'1-20'!B23</f>
        <v>93.68935276737443</v>
      </c>
      <c r="J24" s="6">
        <f>'1-20'!D49</f>
        <v>1800</v>
      </c>
      <c r="K24" s="18">
        <v>5.5986200999999999E-2</v>
      </c>
      <c r="L24" s="20">
        <f>Y27+AB27</f>
        <v>8.7666428553889886E-3</v>
      </c>
      <c r="M24" s="18">
        <f>((TOC!E20/1000)*($W$20/1000)*(1/12))</f>
        <v>2.8999633663677714E-5</v>
      </c>
      <c r="N24" s="18">
        <f t="shared" si="0"/>
        <v>6.4781843489052665E-2</v>
      </c>
      <c r="O24" s="18">
        <f t="shared" si="1"/>
        <v>4.3493650983285198E-3</v>
      </c>
      <c r="P24" s="20">
        <f t="shared" si="2"/>
        <v>6.2914639960777823</v>
      </c>
      <c r="Q24" s="6">
        <f t="shared" si="3"/>
        <v>86.422673367516893</v>
      </c>
      <c r="R24" s="6">
        <f t="shared" si="4"/>
        <v>13.532561568536474</v>
      </c>
      <c r="S24" s="6">
        <f t="shared" si="6"/>
        <v>4.4765063946626181E-2</v>
      </c>
      <c r="T24">
        <f t="shared" si="7"/>
        <v>100</v>
      </c>
      <c r="V24" s="14" t="s">
        <v>102</v>
      </c>
      <c r="W24">
        <v>2</v>
      </c>
      <c r="X24" t="s">
        <v>87</v>
      </c>
    </row>
    <row r="25" spans="1:29" x14ac:dyDescent="0.25">
      <c r="V25" s="14" t="s">
        <v>103</v>
      </c>
      <c r="W25">
        <v>12</v>
      </c>
      <c r="X25" t="s">
        <v>89</v>
      </c>
    </row>
    <row r="26" spans="1:29" x14ac:dyDescent="0.25">
      <c r="V26" s="14" t="s">
        <v>74</v>
      </c>
      <c r="W26" t="s">
        <v>104</v>
      </c>
    </row>
    <row r="27" spans="1:29" x14ac:dyDescent="0.25">
      <c r="V27" s="14" t="s">
        <v>105</v>
      </c>
      <c r="W27">
        <f>W24/W25</f>
        <v>0.16666666666666666</v>
      </c>
      <c r="Y27">
        <f>(Y23/(1-Y23))*W27</f>
        <v>8.4565297363508127E-3</v>
      </c>
      <c r="AA27">
        <f>W24/Z12</f>
        <v>1.9982635090106698E-2</v>
      </c>
      <c r="AB27">
        <f>(AB23/(1-AB23))*AA27</f>
        <v>3.1011311903817519E-4</v>
      </c>
    </row>
    <row r="28" spans="1:29" x14ac:dyDescent="0.25">
      <c r="V28" s="14" t="s">
        <v>106</v>
      </c>
    </row>
    <row r="29" spans="1:29" x14ac:dyDescent="0.25">
      <c r="M29" s="14"/>
    </row>
    <row r="30" spans="1:29" x14ac:dyDescent="0.25">
      <c r="M30" s="14"/>
    </row>
    <row r="31" spans="1:29" x14ac:dyDescent="0.25">
      <c r="M31" s="14"/>
    </row>
    <row r="32" spans="1:29" x14ac:dyDescent="0.25">
      <c r="M32" s="14"/>
    </row>
    <row r="33" spans="13:23" x14ac:dyDescent="0.25">
      <c r="M33" s="14"/>
    </row>
    <row r="34" spans="13:23" x14ac:dyDescent="0.25">
      <c r="V34" s="14" t="s">
        <v>107</v>
      </c>
      <c r="W34">
        <v>88.78221720414416</v>
      </c>
    </row>
    <row r="35" spans="13:23" x14ac:dyDescent="0.25">
      <c r="V35" s="14" t="s">
        <v>108</v>
      </c>
      <c r="W35">
        <v>4.0275433341009616E-2</v>
      </c>
    </row>
    <row r="36" spans="13:23" x14ac:dyDescent="0.25">
      <c r="V36" s="14" t="s">
        <v>109</v>
      </c>
      <c r="W36">
        <v>11.177507362514817</v>
      </c>
    </row>
    <row r="37" spans="13:23" x14ac:dyDescent="0.25">
      <c r="W37">
        <v>99.999999999999986</v>
      </c>
    </row>
    <row r="50" spans="7:25" x14ac:dyDescent="0.25">
      <c r="L50" s="14" t="s">
        <v>79</v>
      </c>
    </row>
    <row r="52" spans="7:25" x14ac:dyDescent="0.25">
      <c r="H52" s="14" t="s">
        <v>64</v>
      </c>
      <c r="I52" s="22"/>
      <c r="J52" s="22"/>
      <c r="K52" s="14" t="s">
        <v>65</v>
      </c>
      <c r="L52" s="14" t="s">
        <v>66</v>
      </c>
      <c r="M52" s="14" t="s">
        <v>67</v>
      </c>
      <c r="N52" s="14" t="s">
        <v>68</v>
      </c>
      <c r="O52" s="14" t="s">
        <v>69</v>
      </c>
      <c r="P52" s="14" t="s">
        <v>110</v>
      </c>
      <c r="Q52" s="14" t="s">
        <v>111</v>
      </c>
      <c r="R52" s="14" t="s">
        <v>66</v>
      </c>
      <c r="S52" s="14" t="s">
        <v>72</v>
      </c>
      <c r="U52" s="14"/>
      <c r="V52" s="14" t="s">
        <v>100</v>
      </c>
      <c r="W52">
        <v>4.5301003456115723</v>
      </c>
      <c r="Y52">
        <f>W52/100</f>
        <v>4.5301003456115721E-2</v>
      </c>
    </row>
    <row r="53" spans="7:25" x14ac:dyDescent="0.25">
      <c r="H53" s="14" t="s">
        <v>74</v>
      </c>
      <c r="I53" s="14" t="s">
        <v>75</v>
      </c>
      <c r="J53" s="14" t="s">
        <v>77</v>
      </c>
      <c r="K53" s="14" t="s">
        <v>78</v>
      </c>
      <c r="T53" s="14"/>
      <c r="V53" s="14" t="s">
        <v>102</v>
      </c>
      <c r="W53">
        <v>2</v>
      </c>
    </row>
    <row r="54" spans="7:25" x14ac:dyDescent="0.25">
      <c r="G54">
        <v>1</v>
      </c>
      <c r="H54" s="18">
        <f>($W$9*$W$16)</f>
        <v>6.8231990008326387E-2</v>
      </c>
      <c r="I54" s="6">
        <v>93.060046050836505</v>
      </c>
      <c r="J54" s="18">
        <f>I54/100*H54</f>
        <v>6.3496721323150707E-2</v>
      </c>
      <c r="K54" s="18">
        <v>5.0449300000000004E-3</v>
      </c>
      <c r="L54" s="18">
        <f>(([2]TOC!E37/1000)*($W$20/1000)*(1/12))</f>
        <v>1.9943353168229164E-5</v>
      </c>
      <c r="M54" s="18">
        <f>SUM(J54:L54)</f>
        <v>6.8561594676318935E-2</v>
      </c>
      <c r="N54" s="18">
        <f>H54-M54</f>
        <v>-3.296046679925474E-4</v>
      </c>
      <c r="O54" s="18">
        <f>N54/H54*100</f>
        <v>-0.48306471488274866</v>
      </c>
      <c r="P54" s="6">
        <f t="shared" ref="P54:P58" si="8">J54/M54*100</f>
        <v>92.612666935359911</v>
      </c>
      <c r="Q54" s="6">
        <f t="shared" ref="Q54:Q58" si="9">K54/M54*100</f>
        <v>7.3582448363653814</v>
      </c>
      <c r="R54" s="6">
        <f>L54/M54*100</f>
        <v>2.9088228274710134E-2</v>
      </c>
      <c r="S54">
        <f>SUM(P54:R54)</f>
        <v>100.00000000000001</v>
      </c>
      <c r="V54" s="14" t="s">
        <v>103</v>
      </c>
      <c r="W54">
        <v>12</v>
      </c>
    </row>
    <row r="55" spans="7:25" x14ac:dyDescent="0.25">
      <c r="G55">
        <v>2</v>
      </c>
      <c r="H55" s="18">
        <f t="shared" ref="H55:H58" si="10">($W$9*$W$16)</f>
        <v>6.8231990008326387E-2</v>
      </c>
      <c r="I55" s="6">
        <v>85.916494782377271</v>
      </c>
      <c r="J55" s="18">
        <f t="shared" ref="J55:J58" si="11">I55/100*H55</f>
        <v>5.8622534135415925E-2</v>
      </c>
      <c r="K55" s="18">
        <v>6.1852640000000002E-3</v>
      </c>
      <c r="L55" s="18">
        <f>(([2]TOC!E38/1000)*($W$20/1000)*(1/12))</f>
        <v>4.4785038082604154E-5</v>
      </c>
      <c r="M55" s="18">
        <f t="shared" ref="M55:M58" si="12">SUM(J55:L55)</f>
        <v>6.4852583173498526E-2</v>
      </c>
      <c r="N55" s="18">
        <f t="shared" ref="N55:N58" si="13">H55-M55</f>
        <v>3.3794068348278611E-3</v>
      </c>
      <c r="O55" s="18">
        <f t="shared" ref="O55:O58" si="14">N55/H55*100</f>
        <v>4.9528188089127552</v>
      </c>
      <c r="P55" s="6">
        <f t="shared" si="8"/>
        <v>90.39352214943311</v>
      </c>
      <c r="Q55" s="6">
        <f t="shared" si="9"/>
        <v>9.5374211748092055</v>
      </c>
      <c r="R55" s="6">
        <f t="shared" ref="R55:R58" si="15">L55/M55*100</f>
        <v>6.9056675757682373E-2</v>
      </c>
      <c r="S55">
        <f t="shared" ref="S55:S58" si="16">SUM(P55:R55)</f>
        <v>100</v>
      </c>
      <c r="V55" s="14" t="s">
        <v>74</v>
      </c>
    </row>
    <row r="56" spans="7:25" x14ac:dyDescent="0.25">
      <c r="G56">
        <v>3</v>
      </c>
      <c r="H56" s="18">
        <f t="shared" si="10"/>
        <v>6.8231990008326387E-2</v>
      </c>
      <c r="I56" s="6">
        <v>85.861602329145583</v>
      </c>
      <c r="J56" s="18">
        <f t="shared" si="11"/>
        <v>5.8585079922211548E-2</v>
      </c>
      <c r="K56" s="18">
        <v>9.6425532952391039E-3</v>
      </c>
      <c r="L56" s="18">
        <f>(([2]TOC!E39/1000)*($W$20/1000)*(1/12))</f>
        <v>3.3935855276166668E-5</v>
      </c>
      <c r="M56" s="18">
        <f t="shared" si="12"/>
        <v>6.8261569072726819E-2</v>
      </c>
      <c r="N56" s="18">
        <f t="shared" si="13"/>
        <v>-2.9579064400431232E-5</v>
      </c>
      <c r="O56" s="18">
        <f t="shared" si="14"/>
        <v>-4.3350728004300738E-2</v>
      </c>
      <c r="P56" s="6">
        <f t="shared" si="8"/>
        <v>85.824396828315201</v>
      </c>
      <c r="Q56" s="6">
        <f t="shared" si="9"/>
        <v>14.125888733916728</v>
      </c>
      <c r="R56" s="6">
        <f t="shared" si="15"/>
        <v>4.9714437768066735E-2</v>
      </c>
      <c r="S56">
        <f t="shared" si="16"/>
        <v>99.999999999999986</v>
      </c>
      <c r="V56" s="14" t="s">
        <v>105</v>
      </c>
      <c r="W56">
        <f>W53/W54</f>
        <v>0.16666666666666666</v>
      </c>
      <c r="Y56">
        <f>(Y52/(1-Y52))*W56</f>
        <v>7.9084269178226769E-3</v>
      </c>
    </row>
    <row r="57" spans="7:25" x14ac:dyDescent="0.25">
      <c r="G57">
        <v>4</v>
      </c>
      <c r="H57" s="18">
        <f t="shared" si="10"/>
        <v>6.8231990008326387E-2</v>
      </c>
      <c r="I57" s="6">
        <v>91.763468688367908</v>
      </c>
      <c r="J57" s="18">
        <f t="shared" si="11"/>
        <v>6.2612040786740902E-2</v>
      </c>
      <c r="K57" s="18">
        <v>7.1851654650787779E-3</v>
      </c>
      <c r="L57" s="18">
        <f>(([2]TOC!E40/1000)*($W$20/1000)*(1/12))</f>
        <v>1.3850344489960415E-5</v>
      </c>
      <c r="M57" s="18">
        <f t="shared" si="12"/>
        <v>6.9811056596309637E-2</v>
      </c>
      <c r="N57" s="18">
        <f t="shared" si="13"/>
        <v>-1.5790665879832494E-3</v>
      </c>
      <c r="O57" s="18">
        <f t="shared" si="14"/>
        <v>-2.3142613718148262</v>
      </c>
      <c r="P57" s="6">
        <f t="shared" si="8"/>
        <v>89.687857252758889</v>
      </c>
      <c r="Q57" s="6">
        <f t="shared" si="9"/>
        <v>10.292302989521865</v>
      </c>
      <c r="R57" s="6">
        <f t="shared" si="15"/>
        <v>1.9839757719255856E-2</v>
      </c>
      <c r="S57">
        <f t="shared" si="16"/>
        <v>100.00000000000001</v>
      </c>
    </row>
    <row r="58" spans="7:25" x14ac:dyDescent="0.25">
      <c r="G58">
        <v>5</v>
      </c>
      <c r="H58" s="18">
        <f t="shared" si="10"/>
        <v>6.8231990008326387E-2</v>
      </c>
      <c r="I58" s="6">
        <v>84.454913703964735</v>
      </c>
      <c r="J58" s="18">
        <f t="shared" si="11"/>
        <v>5.7625268280029895E-2</v>
      </c>
      <c r="K58" s="20">
        <v>7.9084269178226769E-3</v>
      </c>
      <c r="L58" s="18">
        <f>(([2]TOC!E41/1000)*($W$20/1000)*(1/12))</f>
        <v>9.964154246841665E-6</v>
      </c>
      <c r="M58" s="18">
        <f t="shared" si="12"/>
        <v>6.5543659352099409E-2</v>
      </c>
      <c r="N58" s="18">
        <f t="shared" si="13"/>
        <v>2.6883306562269782E-3</v>
      </c>
      <c r="O58" s="18">
        <f t="shared" si="14"/>
        <v>3.9399857103668232</v>
      </c>
      <c r="P58" s="6">
        <f t="shared" si="8"/>
        <v>87.918906038596262</v>
      </c>
      <c r="Q58" s="6">
        <f t="shared" si="9"/>
        <v>12.065891645351602</v>
      </c>
      <c r="R58" s="6">
        <f t="shared" si="15"/>
        <v>1.5202316052136179E-2</v>
      </c>
      <c r="S58">
        <f t="shared" si="16"/>
        <v>100</v>
      </c>
    </row>
    <row r="60" spans="7:25" x14ac:dyDescent="0.25">
      <c r="O60" s="18">
        <f>AVERAGE(O54:O58)</f>
        <v>1.2104255409155407</v>
      </c>
    </row>
    <row r="99" spans="7:11" x14ac:dyDescent="0.25">
      <c r="H99" t="s">
        <v>112</v>
      </c>
      <c r="I99" t="s">
        <v>79</v>
      </c>
      <c r="K99" t="s">
        <v>94</v>
      </c>
    </row>
    <row r="100" spans="7:11" x14ac:dyDescent="0.25">
      <c r="G100">
        <v>1</v>
      </c>
      <c r="H100">
        <v>1950</v>
      </c>
      <c r="I100">
        <v>1200</v>
      </c>
    </row>
    <row r="101" spans="7:11" x14ac:dyDescent="0.25">
      <c r="G101">
        <v>2</v>
      </c>
      <c r="H101">
        <v>1800</v>
      </c>
      <c r="I101">
        <v>900</v>
      </c>
    </row>
    <row r="102" spans="7:11" x14ac:dyDescent="0.25">
      <c r="G102">
        <v>3</v>
      </c>
      <c r="H102">
        <v>1500</v>
      </c>
      <c r="I102">
        <v>1050</v>
      </c>
    </row>
    <row r="103" spans="7:11" x14ac:dyDescent="0.25">
      <c r="G103">
        <v>4</v>
      </c>
      <c r="H103">
        <v>1500</v>
      </c>
      <c r="I103">
        <v>1050</v>
      </c>
    </row>
    <row r="104" spans="7:11" x14ac:dyDescent="0.25">
      <c r="G104">
        <v>5</v>
      </c>
      <c r="H104">
        <v>1350</v>
      </c>
    </row>
    <row r="105" spans="7:11" x14ac:dyDescent="0.25">
      <c r="G105">
        <v>6</v>
      </c>
      <c r="H105">
        <v>1200</v>
      </c>
    </row>
    <row r="106" spans="7:11" x14ac:dyDescent="0.25">
      <c r="G106">
        <v>7</v>
      </c>
      <c r="H106">
        <v>1050</v>
      </c>
    </row>
    <row r="107" spans="7:11" x14ac:dyDescent="0.25">
      <c r="G107">
        <v>8</v>
      </c>
      <c r="H107">
        <v>1050</v>
      </c>
    </row>
    <row r="108" spans="7:11" x14ac:dyDescent="0.25">
      <c r="G108">
        <v>9</v>
      </c>
      <c r="H108">
        <v>1050</v>
      </c>
    </row>
    <row r="109" spans="7:11" x14ac:dyDescent="0.25">
      <c r="G109">
        <v>10</v>
      </c>
      <c r="H109">
        <v>900</v>
      </c>
    </row>
    <row r="110" spans="7:11" x14ac:dyDescent="0.25">
      <c r="G110">
        <v>11</v>
      </c>
      <c r="H110">
        <v>900</v>
      </c>
    </row>
    <row r="111" spans="7:11" x14ac:dyDescent="0.25">
      <c r="G111">
        <v>12</v>
      </c>
      <c r="H111">
        <v>1050</v>
      </c>
    </row>
    <row r="112" spans="7:11" x14ac:dyDescent="0.25">
      <c r="G112">
        <v>13</v>
      </c>
      <c r="H112">
        <v>1050</v>
      </c>
    </row>
    <row r="113" spans="7:8" x14ac:dyDescent="0.25">
      <c r="G113">
        <v>14</v>
      </c>
      <c r="H113">
        <v>750</v>
      </c>
    </row>
    <row r="114" spans="7:8" x14ac:dyDescent="0.25">
      <c r="G114">
        <v>15</v>
      </c>
      <c r="H114">
        <v>750</v>
      </c>
    </row>
    <row r="115" spans="7:8" x14ac:dyDescent="0.25">
      <c r="G115">
        <v>16</v>
      </c>
      <c r="H115">
        <v>750</v>
      </c>
    </row>
    <row r="116" spans="7:8" x14ac:dyDescent="0.25">
      <c r="G116">
        <v>17</v>
      </c>
      <c r="H116">
        <v>750</v>
      </c>
    </row>
    <row r="117" spans="7:8" x14ac:dyDescent="0.25">
      <c r="G117">
        <v>18</v>
      </c>
      <c r="H117">
        <v>900</v>
      </c>
    </row>
    <row r="118" spans="7:8" x14ac:dyDescent="0.25">
      <c r="G118">
        <v>19</v>
      </c>
      <c r="H118">
        <v>900</v>
      </c>
    </row>
  </sheetData>
  <mergeCells count="1">
    <mergeCell ref="I3:K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E22" sqref="E22"/>
    </sheetView>
  </sheetViews>
  <sheetFormatPr defaultRowHeight="15" x14ac:dyDescent="0.25"/>
  <sheetData>
    <row r="1" spans="1:8" x14ac:dyDescent="0.25">
      <c r="A1" s="49" t="s">
        <v>113</v>
      </c>
      <c r="B1" s="1">
        <v>1</v>
      </c>
      <c r="C1" s="1">
        <v>176.04352199985601</v>
      </c>
      <c r="D1" s="1">
        <v>0</v>
      </c>
      <c r="E1" s="1">
        <v>176.04352199985601</v>
      </c>
      <c r="F1" s="1">
        <v>0</v>
      </c>
      <c r="G1" s="1">
        <v>0</v>
      </c>
      <c r="H1" s="1">
        <v>0.25494104506434401</v>
      </c>
    </row>
    <row r="2" spans="1:8" x14ac:dyDescent="0.25">
      <c r="A2" s="49"/>
      <c r="B2" s="1">
        <v>2</v>
      </c>
      <c r="C2" s="1">
        <v>68.4587984709609</v>
      </c>
      <c r="D2" s="1">
        <v>0</v>
      </c>
      <c r="E2" s="1">
        <v>68.4587984709609</v>
      </c>
      <c r="F2" s="1">
        <v>0</v>
      </c>
      <c r="G2" s="1">
        <v>0</v>
      </c>
      <c r="H2" s="1">
        <v>1.7259682180140301</v>
      </c>
    </row>
    <row r="3" spans="1:8" x14ac:dyDescent="0.25">
      <c r="A3" s="49"/>
      <c r="B3" s="1">
        <v>3</v>
      </c>
      <c r="C3" s="1">
        <v>29.100711249163599</v>
      </c>
      <c r="D3" s="1">
        <v>0</v>
      </c>
      <c r="E3" s="1">
        <v>29.100711249163599</v>
      </c>
      <c r="F3" s="1">
        <v>0</v>
      </c>
      <c r="G3" s="1">
        <v>0</v>
      </c>
      <c r="H3" s="1">
        <v>1.6083831645761799</v>
      </c>
    </row>
    <row r="4" spans="1:8" x14ac:dyDescent="0.25">
      <c r="A4" s="49"/>
      <c r="B4" s="1">
        <v>4</v>
      </c>
      <c r="C4" s="1">
        <v>63.619944704243899</v>
      </c>
      <c r="D4" s="1">
        <v>0</v>
      </c>
      <c r="E4" s="1">
        <v>63.619944704243899</v>
      </c>
      <c r="F4" s="1">
        <v>0</v>
      </c>
      <c r="G4" s="1">
        <v>0</v>
      </c>
      <c r="H4" s="1">
        <v>0.25008502515838399</v>
      </c>
    </row>
    <row r="5" spans="1:8" x14ac:dyDescent="0.25">
      <c r="A5" s="49"/>
      <c r="B5" s="1">
        <v>5</v>
      </c>
      <c r="C5" s="1">
        <v>66.640641292559906</v>
      </c>
      <c r="D5" s="1">
        <v>0</v>
      </c>
      <c r="E5" s="1">
        <v>66.640641292559906</v>
      </c>
      <c r="F5" s="1">
        <v>0</v>
      </c>
      <c r="G5" s="1">
        <v>0</v>
      </c>
      <c r="H5" s="1">
        <v>0.86263725044230199</v>
      </c>
    </row>
    <row r="6" spans="1:8" x14ac:dyDescent="0.25">
      <c r="A6" s="49"/>
      <c r="B6" s="1">
        <v>6</v>
      </c>
      <c r="C6" s="1">
        <v>64.023407345343301</v>
      </c>
      <c r="D6" s="1">
        <v>0</v>
      </c>
      <c r="E6" s="1">
        <v>64.023407345343301</v>
      </c>
      <c r="F6" s="1">
        <v>0</v>
      </c>
      <c r="G6" s="1">
        <v>0</v>
      </c>
      <c r="H6" s="1">
        <v>0.47380879939855303</v>
      </c>
    </row>
    <row r="7" spans="1:8" x14ac:dyDescent="0.25">
      <c r="A7" s="49"/>
      <c r="B7" s="1">
        <v>7</v>
      </c>
      <c r="C7" s="1">
        <v>68.0249228405021</v>
      </c>
      <c r="D7" s="1">
        <v>0</v>
      </c>
      <c r="E7" s="1">
        <v>68.0249228405021</v>
      </c>
      <c r="F7" s="1">
        <v>0</v>
      </c>
      <c r="G7" s="1">
        <v>0</v>
      </c>
      <c r="H7" s="1">
        <v>1.5847967821756701</v>
      </c>
    </row>
    <row r="8" spans="1:8" x14ac:dyDescent="0.25">
      <c r="A8" s="49"/>
      <c r="B8" s="1">
        <v>8</v>
      </c>
      <c r="C8" s="1">
        <v>48.565760237351498</v>
      </c>
      <c r="D8" s="1">
        <v>0</v>
      </c>
      <c r="E8" s="1">
        <v>48.565760237351498</v>
      </c>
      <c r="F8" s="1">
        <v>0</v>
      </c>
      <c r="G8" s="1">
        <v>0</v>
      </c>
      <c r="H8" s="1">
        <v>1.0821987219059099</v>
      </c>
    </row>
    <row r="9" spans="1:8" x14ac:dyDescent="0.25">
      <c r="A9" s="49"/>
      <c r="B9" s="1">
        <v>9</v>
      </c>
      <c r="C9" s="1">
        <v>78.491405968936306</v>
      </c>
      <c r="D9" s="1">
        <v>0</v>
      </c>
      <c r="E9" s="1">
        <v>78.491405968936306</v>
      </c>
      <c r="F9" s="1">
        <v>0</v>
      </c>
      <c r="G9" s="1">
        <v>0</v>
      </c>
      <c r="H9" s="1">
        <v>1.0541031781641099</v>
      </c>
    </row>
    <row r="10" spans="1:8" x14ac:dyDescent="0.25">
      <c r="A10" s="49"/>
      <c r="B10" s="1">
        <v>10</v>
      </c>
      <c r="C10" s="1">
        <v>65.098898944869603</v>
      </c>
      <c r="D10" s="1">
        <v>0</v>
      </c>
      <c r="E10" s="1">
        <v>65.098898944869603</v>
      </c>
      <c r="F10" s="1">
        <v>0</v>
      </c>
      <c r="G10" s="1">
        <v>0</v>
      </c>
      <c r="H10" s="1">
        <v>1.6291946784589799</v>
      </c>
    </row>
    <row r="11" spans="1:8" x14ac:dyDescent="0.25">
      <c r="A11" s="49"/>
      <c r="B11" s="1">
        <v>11</v>
      </c>
      <c r="C11" s="1">
        <v>52.666853746058202</v>
      </c>
      <c r="D11" s="1">
        <v>0</v>
      </c>
      <c r="E11" s="1">
        <v>52.666853746058202</v>
      </c>
      <c r="F11" s="1">
        <v>0</v>
      </c>
      <c r="G11" s="1">
        <v>0</v>
      </c>
      <c r="H11" s="1">
        <v>6.3475117342569803E-2</v>
      </c>
    </row>
    <row r="12" spans="1:8" x14ac:dyDescent="0.25">
      <c r="A12" s="49"/>
      <c r="B12" s="1">
        <v>12</v>
      </c>
      <c r="C12" s="1">
        <v>94.176414698994506</v>
      </c>
      <c r="D12" s="1">
        <v>0</v>
      </c>
      <c r="E12" s="1">
        <v>94.176414698994506</v>
      </c>
      <c r="F12" s="1">
        <v>0</v>
      </c>
      <c r="G12" s="1">
        <v>0</v>
      </c>
      <c r="H12" s="1">
        <v>2.2400126109193299</v>
      </c>
    </row>
    <row r="13" spans="1:8" x14ac:dyDescent="0.25">
      <c r="A13" s="49"/>
      <c r="B13" s="1">
        <v>13</v>
      </c>
      <c r="C13" s="1">
        <v>57.852758963933603</v>
      </c>
      <c r="D13" s="1">
        <v>0</v>
      </c>
      <c r="E13" s="1">
        <v>57.852758963933603</v>
      </c>
      <c r="F13" s="1">
        <v>0</v>
      </c>
      <c r="G13" s="1">
        <v>0</v>
      </c>
      <c r="H13" s="1">
        <v>2.3933240965219899E-2</v>
      </c>
    </row>
    <row r="14" spans="1:8" x14ac:dyDescent="0.25">
      <c r="A14" s="49"/>
      <c r="B14" s="1">
        <v>14</v>
      </c>
      <c r="C14" s="1">
        <v>66.896699041683107</v>
      </c>
      <c r="D14" s="1">
        <v>0</v>
      </c>
      <c r="E14" s="1">
        <v>66.896699041683107</v>
      </c>
      <c r="F14" s="1">
        <v>0</v>
      </c>
      <c r="G14" s="1">
        <v>0</v>
      </c>
      <c r="H14" s="1">
        <v>0.69198283660328197</v>
      </c>
    </row>
    <row r="15" spans="1:8" x14ac:dyDescent="0.25">
      <c r="A15" s="49"/>
      <c r="B15" s="1">
        <v>15</v>
      </c>
      <c r="C15" s="1">
        <v>67.9454566424983</v>
      </c>
      <c r="D15" s="1">
        <v>0</v>
      </c>
      <c r="E15" s="1">
        <v>67.9454566424983</v>
      </c>
      <c r="F15" s="1">
        <v>0</v>
      </c>
      <c r="G15" s="1">
        <v>0</v>
      </c>
      <c r="H15" s="1">
        <v>1.1630167674841301</v>
      </c>
    </row>
    <row r="16" spans="1:8" x14ac:dyDescent="0.25">
      <c r="A16" s="49"/>
      <c r="B16" s="1">
        <v>16</v>
      </c>
      <c r="C16" s="1">
        <v>130.732092110943</v>
      </c>
      <c r="D16" s="1">
        <v>0</v>
      </c>
      <c r="E16" s="1">
        <v>130.732092110943</v>
      </c>
      <c r="F16" s="1">
        <v>0</v>
      </c>
      <c r="G16" s="1">
        <v>0</v>
      </c>
      <c r="H16" s="1">
        <v>2.0502809760210998</v>
      </c>
    </row>
    <row r="17" spans="1:8" x14ac:dyDescent="0.25">
      <c r="A17" s="49"/>
      <c r="B17" s="1">
        <v>17</v>
      </c>
      <c r="C17" s="1">
        <v>125.521660288745</v>
      </c>
      <c r="D17" s="1">
        <v>0</v>
      </c>
      <c r="E17" s="1">
        <v>125.521660288745</v>
      </c>
      <c r="F17" s="1">
        <v>0</v>
      </c>
      <c r="G17" s="1">
        <v>0</v>
      </c>
      <c r="H17" s="1">
        <v>1.22891989477968</v>
      </c>
    </row>
    <row r="18" spans="1:8" x14ac:dyDescent="0.25">
      <c r="A18" s="49"/>
      <c r="B18" s="1">
        <v>18</v>
      </c>
      <c r="C18" s="1">
        <v>89.533037968725097</v>
      </c>
      <c r="D18" s="1">
        <v>0</v>
      </c>
      <c r="E18" s="1">
        <v>89.533037968725097</v>
      </c>
      <c r="F18" s="1">
        <v>0</v>
      </c>
      <c r="G18" s="1">
        <v>0</v>
      </c>
      <c r="H18" s="1">
        <v>0.43218577163292798</v>
      </c>
    </row>
    <row r="19" spans="1:8" x14ac:dyDescent="0.25">
      <c r="A19" s="49"/>
      <c r="B19" s="1">
        <v>19</v>
      </c>
      <c r="C19" s="1">
        <v>104.77386989450901</v>
      </c>
      <c r="D19" s="1">
        <v>0</v>
      </c>
      <c r="E19" s="1">
        <v>104.77386989450901</v>
      </c>
      <c r="F19" s="1">
        <v>0</v>
      </c>
      <c r="G19" s="1">
        <v>0</v>
      </c>
      <c r="H19" s="1">
        <v>1.0065835547983699</v>
      </c>
    </row>
    <row r="20" spans="1:8" x14ac:dyDescent="0.25">
      <c r="A20" s="49"/>
      <c r="B20" s="1">
        <v>20</v>
      </c>
      <c r="C20" s="1">
        <v>94.890794935363601</v>
      </c>
      <c r="D20" s="1">
        <v>4.5365204829600003</v>
      </c>
      <c r="E20" s="1">
        <v>99.427315418323602</v>
      </c>
      <c r="F20" s="1">
        <v>0</v>
      </c>
      <c r="G20" s="1">
        <v>0.32800370293551401</v>
      </c>
      <c r="H20" s="1">
        <v>0.60179960977779301</v>
      </c>
    </row>
  </sheetData>
  <mergeCells count="1">
    <mergeCell ref="A1:A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32"/>
  <sheetViews>
    <sheetView topLeftCell="A10" workbookViewId="0">
      <selection activeCell="C21" sqref="C21"/>
    </sheetView>
  </sheetViews>
  <sheetFormatPr defaultRowHeight="15" x14ac:dyDescent="0.25"/>
  <cols>
    <col min="2" max="2" width="12" customWidth="1"/>
    <col min="6" max="6" width="11.42578125" bestFit="1" customWidth="1"/>
    <col min="7" max="7" width="12.42578125" bestFit="1" customWidth="1"/>
    <col min="8" max="8" width="14.5703125" bestFit="1" customWidth="1"/>
  </cols>
  <sheetData>
    <row r="1" spans="1:75" x14ac:dyDescent="0.25">
      <c r="A1" s="5"/>
      <c r="B1" s="5" t="s">
        <v>114</v>
      </c>
      <c r="C1" s="5" t="s">
        <v>115</v>
      </c>
      <c r="D1" s="5" t="s">
        <v>116</v>
      </c>
      <c r="E1" s="5" t="s">
        <v>117</v>
      </c>
      <c r="F1" s="5" t="s">
        <v>118</v>
      </c>
      <c r="G1" s="5" t="s">
        <v>119</v>
      </c>
      <c r="H1" s="5" t="s">
        <v>120</v>
      </c>
      <c r="I1" s="5" t="s">
        <v>121</v>
      </c>
      <c r="J1" s="5" t="s">
        <v>122</v>
      </c>
      <c r="K1" s="5" t="s">
        <v>123</v>
      </c>
      <c r="L1" s="5" t="s">
        <v>124</v>
      </c>
      <c r="M1" s="5" t="s">
        <v>125</v>
      </c>
      <c r="N1" s="5" t="s">
        <v>126</v>
      </c>
      <c r="O1" s="5" t="s">
        <v>127</v>
      </c>
      <c r="P1" s="5" t="s">
        <v>128</v>
      </c>
      <c r="Q1" s="5" t="s">
        <v>129</v>
      </c>
      <c r="R1" s="5" t="s">
        <v>130</v>
      </c>
      <c r="S1" s="5" t="s">
        <v>131</v>
      </c>
      <c r="T1" s="5" t="s">
        <v>132</v>
      </c>
      <c r="U1" s="5" t="s">
        <v>133</v>
      </c>
      <c r="V1" s="5" t="s">
        <v>134</v>
      </c>
      <c r="W1" s="5" t="s">
        <v>135</v>
      </c>
      <c r="X1" s="5" t="s">
        <v>136</v>
      </c>
      <c r="Y1" s="5" t="s">
        <v>137</v>
      </c>
      <c r="Z1" s="5" t="s">
        <v>138</v>
      </c>
      <c r="AA1" s="5" t="s">
        <v>139</v>
      </c>
      <c r="AB1" s="5" t="s">
        <v>140</v>
      </c>
      <c r="AC1" s="5" t="s">
        <v>141</v>
      </c>
      <c r="AD1" s="5" t="s">
        <v>142</v>
      </c>
      <c r="AE1" s="5" t="s">
        <v>143</v>
      </c>
      <c r="AF1" s="5" t="s">
        <v>144</v>
      </c>
      <c r="AG1" s="5" t="s">
        <v>145</v>
      </c>
      <c r="AH1" s="5" t="s">
        <v>146</v>
      </c>
      <c r="AI1" s="5" t="s">
        <v>147</v>
      </c>
      <c r="AJ1" s="5" t="s">
        <v>148</v>
      </c>
      <c r="AK1" s="5" t="s">
        <v>149</v>
      </c>
      <c r="AL1" s="5" t="s">
        <v>150</v>
      </c>
      <c r="AM1" s="5" t="s">
        <v>151</v>
      </c>
      <c r="AN1" s="5" t="s">
        <v>152</v>
      </c>
      <c r="AO1" s="5" t="s">
        <v>153</v>
      </c>
      <c r="AP1" s="5" t="s">
        <v>154</v>
      </c>
      <c r="AQ1" s="5" t="s">
        <v>155</v>
      </c>
      <c r="AR1" s="5" t="s">
        <v>156</v>
      </c>
      <c r="AS1" s="5" t="s">
        <v>157</v>
      </c>
      <c r="AT1" s="5" t="s">
        <v>158</v>
      </c>
      <c r="AU1" s="5" t="s">
        <v>159</v>
      </c>
      <c r="AV1" s="5" t="s">
        <v>160</v>
      </c>
      <c r="AW1" s="5" t="s">
        <v>161</v>
      </c>
      <c r="AX1" s="5" t="s">
        <v>162</v>
      </c>
      <c r="AY1" s="5" t="s">
        <v>163</v>
      </c>
      <c r="AZ1" s="5" t="s">
        <v>164</v>
      </c>
      <c r="BA1" s="5" t="s">
        <v>165</v>
      </c>
      <c r="BB1" s="5" t="s">
        <v>166</v>
      </c>
      <c r="BC1" s="5" t="s">
        <v>167</v>
      </c>
      <c r="BD1" s="5" t="s">
        <v>168</v>
      </c>
      <c r="BE1" s="5" t="s">
        <v>169</v>
      </c>
      <c r="BF1" s="5" t="s">
        <v>170</v>
      </c>
      <c r="BG1" s="5" t="s">
        <v>171</v>
      </c>
      <c r="BH1" s="5" t="s">
        <v>172</v>
      </c>
      <c r="BI1" s="5" t="s">
        <v>173</v>
      </c>
      <c r="BJ1" s="5" t="s">
        <v>174</v>
      </c>
      <c r="BK1" s="5" t="s">
        <v>175</v>
      </c>
      <c r="BL1" s="5" t="s">
        <v>176</v>
      </c>
      <c r="BM1" s="5" t="s">
        <v>177</v>
      </c>
      <c r="BN1" s="5" t="s">
        <v>178</v>
      </c>
      <c r="BO1" s="5" t="s">
        <v>179</v>
      </c>
      <c r="BP1" s="5" t="s">
        <v>180</v>
      </c>
      <c r="BQ1" s="5" t="s">
        <v>181</v>
      </c>
      <c r="BR1" s="5" t="s">
        <v>182</v>
      </c>
      <c r="BS1" s="5" t="s">
        <v>183</v>
      </c>
      <c r="BT1" s="5" t="s">
        <v>184</v>
      </c>
      <c r="BU1" s="5" t="s">
        <v>185</v>
      </c>
      <c r="BV1" s="5" t="s">
        <v>186</v>
      </c>
      <c r="BW1" s="5" t="s">
        <v>187</v>
      </c>
    </row>
    <row r="2" spans="1:75" x14ac:dyDescent="0.25">
      <c r="A2" s="5"/>
      <c r="B2" s="5" t="s">
        <v>188</v>
      </c>
      <c r="C2" s="5" t="s">
        <v>188</v>
      </c>
      <c r="D2" s="5" t="s">
        <v>188</v>
      </c>
      <c r="E2" s="5" t="s">
        <v>188</v>
      </c>
      <c r="F2" s="5" t="s">
        <v>188</v>
      </c>
      <c r="G2" s="5" t="s">
        <v>188</v>
      </c>
      <c r="H2" s="5" t="s">
        <v>188</v>
      </c>
      <c r="I2" s="5" t="s">
        <v>188</v>
      </c>
      <c r="J2" s="5" t="s">
        <v>188</v>
      </c>
      <c r="K2" s="5" t="s">
        <v>188</v>
      </c>
      <c r="L2" s="5" t="s">
        <v>188</v>
      </c>
      <c r="M2" s="5" t="s">
        <v>188</v>
      </c>
      <c r="N2" s="5" t="s">
        <v>188</v>
      </c>
      <c r="O2" s="5" t="s">
        <v>188</v>
      </c>
      <c r="P2" s="5" t="s">
        <v>188</v>
      </c>
      <c r="Q2" s="5" t="s">
        <v>188</v>
      </c>
      <c r="R2" s="5" t="s">
        <v>188</v>
      </c>
      <c r="S2" s="5" t="s">
        <v>188</v>
      </c>
      <c r="T2" s="5" t="s">
        <v>188</v>
      </c>
      <c r="U2" s="5" t="s">
        <v>188</v>
      </c>
      <c r="V2" s="5" t="s">
        <v>188</v>
      </c>
      <c r="W2" s="5" t="s">
        <v>188</v>
      </c>
      <c r="X2" s="5" t="s">
        <v>188</v>
      </c>
      <c r="Y2" s="5" t="s">
        <v>188</v>
      </c>
      <c r="Z2" s="5" t="s">
        <v>188</v>
      </c>
      <c r="AA2" s="5" t="s">
        <v>188</v>
      </c>
      <c r="AB2" s="5" t="s">
        <v>188</v>
      </c>
      <c r="AC2" s="5" t="s">
        <v>188</v>
      </c>
      <c r="AD2" s="5" t="s">
        <v>188</v>
      </c>
      <c r="AE2" s="5" t="s">
        <v>188</v>
      </c>
      <c r="AF2" s="5" t="s">
        <v>188</v>
      </c>
      <c r="AG2" s="5" t="s">
        <v>188</v>
      </c>
      <c r="AH2" s="5" t="s">
        <v>188</v>
      </c>
      <c r="AI2" s="5" t="s">
        <v>188</v>
      </c>
      <c r="AJ2" s="5" t="s">
        <v>188</v>
      </c>
      <c r="AK2" s="5" t="s">
        <v>188</v>
      </c>
      <c r="AL2" s="5" t="s">
        <v>188</v>
      </c>
      <c r="AM2" s="5" t="s">
        <v>188</v>
      </c>
      <c r="AN2" s="5" t="s">
        <v>188</v>
      </c>
      <c r="AO2" s="5" t="s">
        <v>188</v>
      </c>
      <c r="AP2" s="5" t="s">
        <v>188</v>
      </c>
      <c r="AQ2" s="5" t="s">
        <v>188</v>
      </c>
      <c r="AR2" s="5" t="s">
        <v>188</v>
      </c>
      <c r="AS2" s="5" t="s">
        <v>188</v>
      </c>
      <c r="AT2" s="5" t="s">
        <v>188</v>
      </c>
      <c r="AU2" s="5" t="s">
        <v>188</v>
      </c>
      <c r="AV2" s="5" t="s">
        <v>188</v>
      </c>
      <c r="AW2" s="5" t="s">
        <v>188</v>
      </c>
      <c r="AX2" s="5" t="s">
        <v>188</v>
      </c>
      <c r="AY2" s="5" t="s">
        <v>188</v>
      </c>
      <c r="AZ2" s="5" t="s">
        <v>188</v>
      </c>
      <c r="BA2" s="5" t="s">
        <v>188</v>
      </c>
      <c r="BB2" s="5" t="s">
        <v>188</v>
      </c>
      <c r="BC2" s="5" t="s">
        <v>188</v>
      </c>
      <c r="BD2" s="5" t="s">
        <v>188</v>
      </c>
      <c r="BE2" s="5" t="s">
        <v>188</v>
      </c>
      <c r="BF2" s="5" t="s">
        <v>188</v>
      </c>
      <c r="BG2" s="5" t="s">
        <v>188</v>
      </c>
      <c r="BH2" s="5" t="s">
        <v>188</v>
      </c>
      <c r="BI2" s="5" t="s">
        <v>188</v>
      </c>
      <c r="BJ2" s="5" t="s">
        <v>188</v>
      </c>
      <c r="BK2" s="5" t="s">
        <v>188</v>
      </c>
      <c r="BL2" s="5" t="s">
        <v>188</v>
      </c>
      <c r="BM2" s="5" t="s">
        <v>188</v>
      </c>
      <c r="BN2" s="5" t="s">
        <v>188</v>
      </c>
      <c r="BO2" s="5" t="s">
        <v>188</v>
      </c>
      <c r="BP2" s="5" t="s">
        <v>188</v>
      </c>
      <c r="BQ2" s="5" t="s">
        <v>188</v>
      </c>
      <c r="BR2" s="5" t="s">
        <v>188</v>
      </c>
      <c r="BS2" s="5" t="s">
        <v>188</v>
      </c>
      <c r="BT2" s="5" t="s">
        <v>188</v>
      </c>
      <c r="BU2" s="5" t="s">
        <v>188</v>
      </c>
      <c r="BV2" s="5" t="s">
        <v>188</v>
      </c>
      <c r="BW2" s="5" t="s">
        <v>188</v>
      </c>
    </row>
    <row r="3" spans="1:75" x14ac:dyDescent="0.25">
      <c r="A3" s="5" t="s">
        <v>189</v>
      </c>
      <c r="B3" s="5">
        <v>0</v>
      </c>
      <c r="C3" s="5">
        <v>0</v>
      </c>
      <c r="D3" s="5">
        <v>0.45379000000000003</v>
      </c>
      <c r="E3" s="5">
        <v>3.18811</v>
      </c>
      <c r="F3" s="5">
        <v>0.10681</v>
      </c>
      <c r="G3" s="5">
        <v>0.24673999999999999</v>
      </c>
      <c r="H3" s="5">
        <v>18.50601</v>
      </c>
      <c r="I3" s="5">
        <v>11.704840000000001</v>
      </c>
      <c r="J3" s="5">
        <v>3248.3360699999998</v>
      </c>
      <c r="K3" s="5">
        <v>284.61365999999998</v>
      </c>
      <c r="L3" s="5">
        <v>14.490970000000001</v>
      </c>
      <c r="M3" s="5">
        <v>4.8061199999999999</v>
      </c>
      <c r="N3" s="5">
        <v>0.10581</v>
      </c>
      <c r="O3" s="5">
        <v>8.5163600000000006</v>
      </c>
      <c r="P3" s="5">
        <v>7.6499999999999997E-3</v>
      </c>
      <c r="Q3" s="5">
        <v>0.22105</v>
      </c>
      <c r="R3" s="5">
        <v>1.001E-2</v>
      </c>
      <c r="S3" s="5">
        <v>46.947879999999998</v>
      </c>
      <c r="T3" s="5">
        <v>1.15E-3</v>
      </c>
      <c r="U3" s="5">
        <v>3.5619999999999999E-2</v>
      </c>
      <c r="V3" s="5">
        <v>4.2070000000000003E-2</v>
      </c>
      <c r="W3" s="5">
        <v>0.16644999999999999</v>
      </c>
      <c r="X3" s="5">
        <v>4.4000000000000002E-4</v>
      </c>
      <c r="Y3" s="5">
        <v>8.4000000000000003E-4</v>
      </c>
      <c r="Z3" s="5">
        <v>-5.5410000000000001E-2</v>
      </c>
      <c r="AA3" s="5">
        <v>8.0579999999999999E-2</v>
      </c>
      <c r="AB3" s="5">
        <v>1.4069400000000001</v>
      </c>
      <c r="AC3" s="5">
        <v>0</v>
      </c>
      <c r="AD3" s="5">
        <v>9.5E-4</v>
      </c>
      <c r="AE3" s="5">
        <v>2.2599999999999999E-3</v>
      </c>
      <c r="AF3" s="5">
        <v>1.2999999999999999E-4</v>
      </c>
      <c r="AG3" s="5">
        <v>1.5200000000000001E-3</v>
      </c>
      <c r="AH3" s="5">
        <v>0</v>
      </c>
      <c r="AI3" s="5">
        <v>7.8369999999999995E-2</v>
      </c>
      <c r="AJ3" s="5">
        <v>0</v>
      </c>
      <c r="AK3" s="5">
        <v>0</v>
      </c>
      <c r="AL3" s="5">
        <v>0</v>
      </c>
      <c r="AM3" s="5">
        <v>5.5000000000000003E-4</v>
      </c>
      <c r="AN3" s="5">
        <v>1.1599999999999999E-2</v>
      </c>
      <c r="AO3" s="5">
        <v>0</v>
      </c>
      <c r="AP3" s="5">
        <v>1.013E-2</v>
      </c>
      <c r="AQ3" s="5">
        <v>2.7E-4</v>
      </c>
      <c r="AR3" s="5">
        <v>0</v>
      </c>
      <c r="AS3" s="5">
        <v>0.23433999999999999</v>
      </c>
      <c r="AT3" s="5">
        <v>6.5052500000000002</v>
      </c>
      <c r="AU3" s="5">
        <v>1.1E-4</v>
      </c>
      <c r="AV3" s="5">
        <v>7.1500000000000001E-3</v>
      </c>
      <c r="AW3" s="5">
        <v>1.7000000000000001E-4</v>
      </c>
      <c r="AX3" s="5">
        <v>2.5999999999999998E-4</v>
      </c>
      <c r="AY3" s="5">
        <v>0</v>
      </c>
      <c r="AZ3" s="5">
        <v>2.9999999999999997E-4</v>
      </c>
      <c r="BA3" s="5">
        <v>0</v>
      </c>
      <c r="BB3" s="5">
        <v>0</v>
      </c>
      <c r="BC3" s="5">
        <v>0</v>
      </c>
      <c r="BD3" s="5">
        <v>5.0000000000000002E-5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>
        <v>0</v>
      </c>
      <c r="BM3" s="5">
        <v>4.8000000000000001E-4</v>
      </c>
      <c r="BN3" s="5">
        <v>0</v>
      </c>
      <c r="BO3" s="5">
        <v>5.1999999999999995E-4</v>
      </c>
      <c r="BP3" s="5">
        <v>0</v>
      </c>
      <c r="BQ3" s="5">
        <v>0</v>
      </c>
      <c r="BR3" s="5">
        <v>0</v>
      </c>
      <c r="BS3" s="5">
        <v>1.2999999999999999E-3</v>
      </c>
      <c r="BT3" s="5">
        <v>0</v>
      </c>
      <c r="BU3" s="5">
        <v>8.1799999999999998E-3</v>
      </c>
      <c r="BV3" s="5">
        <v>3.6000000000000002E-4</v>
      </c>
      <c r="BW3" s="5">
        <v>1.3999999999999999E-4</v>
      </c>
    </row>
    <row r="4" spans="1:75" x14ac:dyDescent="0.25">
      <c r="A4" s="5" t="s">
        <v>190</v>
      </c>
      <c r="B4" s="5">
        <v>5.0400000000000002E-3</v>
      </c>
      <c r="C4" s="5">
        <v>0</v>
      </c>
      <c r="D4" s="5">
        <v>0</v>
      </c>
      <c r="E4" s="5">
        <v>4985</v>
      </c>
      <c r="F4" s="5">
        <v>4995</v>
      </c>
      <c r="G4" s="5">
        <v>2.0093999999999999</v>
      </c>
      <c r="H4" s="5">
        <v>12.699199999999999</v>
      </c>
      <c r="I4" s="5">
        <v>2498</v>
      </c>
      <c r="J4" s="5">
        <v>2500</v>
      </c>
      <c r="K4" s="5">
        <v>8.2219200000000008</v>
      </c>
      <c r="L4" s="5">
        <v>5005</v>
      </c>
      <c r="M4" s="5">
        <v>5020</v>
      </c>
      <c r="N4" s="5">
        <v>1.14E-2</v>
      </c>
      <c r="O4" s="5">
        <v>3.11456</v>
      </c>
      <c r="P4" s="5">
        <v>2.66E-3</v>
      </c>
      <c r="Q4" s="5">
        <v>0.10155</v>
      </c>
      <c r="R4" s="5">
        <v>6.9510000000000002E-2</v>
      </c>
      <c r="S4" s="5">
        <v>5040</v>
      </c>
      <c r="T4" s="5">
        <v>1.9699999999999999E-2</v>
      </c>
      <c r="U4" s="5">
        <v>1.5610000000000001E-2</v>
      </c>
      <c r="V4" s="5">
        <v>10</v>
      </c>
      <c r="W4" s="5">
        <v>4.0180100000000003</v>
      </c>
      <c r="X4" s="5">
        <v>0</v>
      </c>
      <c r="Y4" s="5">
        <v>5.5620000000000003E-2</v>
      </c>
      <c r="Z4" s="5">
        <v>-9.4060000000000005E-2</v>
      </c>
      <c r="AA4" s="5">
        <v>0</v>
      </c>
      <c r="AB4" s="5">
        <v>0</v>
      </c>
      <c r="AC4" s="5">
        <v>0</v>
      </c>
      <c r="AD4" s="5">
        <v>0.19836000000000001</v>
      </c>
      <c r="AE4" s="5">
        <v>0.22133</v>
      </c>
      <c r="AF4" s="5">
        <v>1.5299999999999999E-3</v>
      </c>
      <c r="AG4" s="5">
        <v>0</v>
      </c>
      <c r="AH4" s="5">
        <v>9.1E-4</v>
      </c>
      <c r="AI4" s="5">
        <v>0</v>
      </c>
      <c r="AJ4" s="5">
        <v>0</v>
      </c>
      <c r="AK4" s="5">
        <v>10</v>
      </c>
      <c r="AL4" s="5">
        <v>0</v>
      </c>
      <c r="AM4" s="5">
        <v>0</v>
      </c>
      <c r="AN4" s="5">
        <v>10</v>
      </c>
      <c r="AO4" s="5">
        <v>1.4999999999999999E-4</v>
      </c>
      <c r="AP4" s="5">
        <v>6.3570000000000002E-2</v>
      </c>
      <c r="AQ4" s="5">
        <v>6.8100000000000001E-3</v>
      </c>
      <c r="AR4" s="5">
        <v>0</v>
      </c>
      <c r="AS4" s="5">
        <v>0.34028000000000003</v>
      </c>
      <c r="AT4" s="5">
        <v>0</v>
      </c>
      <c r="AU4" s="5">
        <v>0</v>
      </c>
      <c r="AV4" s="5">
        <v>4.734E-2</v>
      </c>
      <c r="AW4" s="5">
        <v>6.9999999999999999E-4</v>
      </c>
      <c r="AX4" s="5">
        <v>0</v>
      </c>
      <c r="AY4" s="5">
        <v>2.1000000000000001E-4</v>
      </c>
      <c r="AZ4" s="5">
        <v>0</v>
      </c>
      <c r="BA4" s="5">
        <v>0</v>
      </c>
      <c r="BB4" s="5">
        <v>0</v>
      </c>
      <c r="BC4" s="5">
        <v>3.7299999999999998E-3</v>
      </c>
      <c r="BD4" s="5">
        <v>0</v>
      </c>
      <c r="BE4" s="5">
        <v>0</v>
      </c>
      <c r="BF4" s="5">
        <v>0</v>
      </c>
      <c r="BG4" s="5">
        <v>0</v>
      </c>
      <c r="BH4" s="5">
        <v>3.6999999999999999E-4</v>
      </c>
      <c r="BI4" s="5">
        <v>3.3300000000000001E-3</v>
      </c>
      <c r="BJ4" s="5">
        <v>5.6999999999999998E-4</v>
      </c>
      <c r="BK4" s="5">
        <v>0</v>
      </c>
      <c r="BL4" s="5">
        <v>2.5000000000000001E-4</v>
      </c>
      <c r="BM4" s="5">
        <v>0</v>
      </c>
      <c r="BN4" s="5">
        <v>0</v>
      </c>
      <c r="BO4" s="5">
        <v>0</v>
      </c>
      <c r="BP4" s="5">
        <v>3.6900000000000001E-3</v>
      </c>
      <c r="BQ4" s="5">
        <v>0</v>
      </c>
      <c r="BR4" s="5">
        <v>0</v>
      </c>
      <c r="BS4" s="5">
        <v>0</v>
      </c>
      <c r="BT4" s="5">
        <v>0</v>
      </c>
      <c r="BU4" s="5">
        <v>10</v>
      </c>
      <c r="BV4" s="5">
        <v>7.7999999999999999E-4</v>
      </c>
      <c r="BW4" s="5">
        <v>1.5100000000000001E-3</v>
      </c>
    </row>
    <row r="5" spans="1:75" x14ac:dyDescent="0.25">
      <c r="A5" s="5" t="s">
        <v>191</v>
      </c>
      <c r="B5" s="5">
        <v>1.511E-2</v>
      </c>
      <c r="C5" s="5">
        <v>0</v>
      </c>
      <c r="D5" s="5">
        <v>8.2830000000000001E-2</v>
      </c>
      <c r="E5" s="5">
        <v>16.774819999999998</v>
      </c>
      <c r="F5" s="5">
        <v>5.2060899999999997</v>
      </c>
      <c r="G5" s="5">
        <v>0</v>
      </c>
      <c r="H5" s="5">
        <v>71.048940000000002</v>
      </c>
      <c r="I5" s="5">
        <v>0</v>
      </c>
      <c r="J5" s="5">
        <v>0</v>
      </c>
      <c r="K5" s="5">
        <v>5187.9493400000001</v>
      </c>
      <c r="L5" s="5">
        <v>3.0588299999999999</v>
      </c>
      <c r="M5" s="5">
        <v>37.039459999999998</v>
      </c>
      <c r="N5" s="5">
        <v>3.9010000000000003E-2</v>
      </c>
      <c r="O5" s="5">
        <v>0</v>
      </c>
      <c r="P5" s="5">
        <v>5.94E-3</v>
      </c>
      <c r="Q5" s="5">
        <v>0</v>
      </c>
      <c r="R5" s="5">
        <v>2.2409999999999999E-2</v>
      </c>
      <c r="S5" s="5">
        <v>0.75278</v>
      </c>
      <c r="T5" s="5">
        <v>4.5599999999999998E-3</v>
      </c>
      <c r="U5" s="5">
        <v>0.19796</v>
      </c>
      <c r="V5" s="5">
        <v>0.46467999999999998</v>
      </c>
      <c r="W5" s="5">
        <v>23.692499999999999</v>
      </c>
      <c r="X5" s="5">
        <v>3.13E-3</v>
      </c>
      <c r="Y5" s="5">
        <v>5.8799999999999998E-3</v>
      </c>
      <c r="Z5" s="5">
        <v>8.7080000000000005E-2</v>
      </c>
      <c r="AA5" s="5">
        <v>0.39839000000000002</v>
      </c>
      <c r="AB5" s="5">
        <v>61.298139999999997</v>
      </c>
      <c r="AC5" s="5">
        <v>0</v>
      </c>
      <c r="AD5" s="5">
        <v>6.6E-3</v>
      </c>
      <c r="AE5" s="5">
        <v>0.14463000000000001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1.6100000000000001E-3</v>
      </c>
      <c r="AL5" s="5">
        <v>0</v>
      </c>
      <c r="AM5" s="5">
        <v>0</v>
      </c>
      <c r="AN5" s="5">
        <v>0</v>
      </c>
      <c r="AO5" s="5">
        <v>2.5999999999999998E-4</v>
      </c>
      <c r="AP5" s="5">
        <v>0</v>
      </c>
      <c r="AQ5" s="5">
        <v>4.2500000000000003E-3</v>
      </c>
      <c r="AR5" s="5">
        <v>0</v>
      </c>
      <c r="AS5" s="5">
        <v>0.26768999999999998</v>
      </c>
      <c r="AT5" s="5">
        <v>3.3155999999999999</v>
      </c>
      <c r="AU5" s="5">
        <v>0</v>
      </c>
      <c r="AV5" s="5">
        <v>0.25629999999999997</v>
      </c>
      <c r="AW5" s="5">
        <v>0</v>
      </c>
      <c r="AX5" s="5">
        <v>0</v>
      </c>
      <c r="AY5" s="5">
        <v>0</v>
      </c>
      <c r="AZ5" s="5">
        <v>0</v>
      </c>
      <c r="BA5" s="5">
        <v>0</v>
      </c>
      <c r="BB5" s="5">
        <v>6.3000000000000003E-4</v>
      </c>
      <c r="BC5" s="5">
        <v>0</v>
      </c>
      <c r="BD5" s="5">
        <v>0</v>
      </c>
      <c r="BE5" s="5">
        <v>0</v>
      </c>
      <c r="BF5" s="5">
        <v>0</v>
      </c>
      <c r="BG5" s="5">
        <v>0</v>
      </c>
      <c r="BH5" s="5">
        <v>0</v>
      </c>
      <c r="BI5" s="5">
        <v>0</v>
      </c>
      <c r="BJ5" s="5">
        <v>0</v>
      </c>
      <c r="BK5" s="5">
        <v>0</v>
      </c>
      <c r="BL5" s="5">
        <v>2.5000000000000001E-4</v>
      </c>
      <c r="BM5" s="5">
        <v>2.0699999999999998E-3</v>
      </c>
      <c r="BN5" s="5">
        <v>0</v>
      </c>
      <c r="BO5" s="5">
        <v>0</v>
      </c>
      <c r="BP5" s="5">
        <v>0</v>
      </c>
      <c r="BQ5" s="5">
        <v>0</v>
      </c>
      <c r="BR5" s="5">
        <v>6.0999999999999997E-4</v>
      </c>
      <c r="BS5" s="5">
        <v>0</v>
      </c>
      <c r="BT5" s="5">
        <v>0</v>
      </c>
      <c r="BU5" s="5">
        <v>0</v>
      </c>
      <c r="BV5" s="5">
        <v>0</v>
      </c>
      <c r="BW5" s="5">
        <v>0</v>
      </c>
    </row>
    <row r="6" spans="1:75" x14ac:dyDescent="0.25">
      <c r="A6" s="5" t="s">
        <v>192</v>
      </c>
      <c r="B6" s="5">
        <v>0.20646999999999999</v>
      </c>
      <c r="C6" s="5">
        <v>6.3400000000000001E-3</v>
      </c>
      <c r="D6" s="5">
        <v>148.63001</v>
      </c>
      <c r="E6" s="5">
        <v>586.84142999999995</v>
      </c>
      <c r="F6" s="5">
        <v>4.6683000000000003</v>
      </c>
      <c r="G6" s="5">
        <v>0</v>
      </c>
      <c r="H6" s="5">
        <v>325.51931000000002</v>
      </c>
      <c r="I6" s="5">
        <v>0</v>
      </c>
      <c r="J6" s="5">
        <v>22.055479999999999</v>
      </c>
      <c r="K6" s="5">
        <v>343.87263000000002</v>
      </c>
      <c r="L6" s="5">
        <v>3.79339</v>
      </c>
      <c r="M6" s="5">
        <v>102.42632999999999</v>
      </c>
      <c r="N6" s="5">
        <v>0.11804000000000001</v>
      </c>
      <c r="O6" s="5">
        <v>0</v>
      </c>
      <c r="P6" s="5">
        <v>1.56E-3</v>
      </c>
      <c r="Q6" s="5">
        <v>0</v>
      </c>
      <c r="R6" s="5">
        <v>0.1794</v>
      </c>
      <c r="S6" s="5">
        <v>9.1022400000000001</v>
      </c>
      <c r="T6" s="5">
        <v>8.5690000000000002E-2</v>
      </c>
      <c r="U6" s="5">
        <v>2024.4952499999999</v>
      </c>
      <c r="V6" s="5">
        <v>9.7894400000000008</v>
      </c>
      <c r="W6" s="5">
        <v>-1342.0000500000001</v>
      </c>
      <c r="X6" s="5">
        <v>0</v>
      </c>
      <c r="Y6" s="5">
        <v>0.25580999999999998</v>
      </c>
      <c r="Z6" s="5">
        <v>0.90666999999999998</v>
      </c>
      <c r="AA6" s="5">
        <v>0.15137999999999999</v>
      </c>
      <c r="AB6" s="5">
        <v>86.291290000000004</v>
      </c>
      <c r="AC6" s="5">
        <v>0</v>
      </c>
      <c r="AD6" s="5">
        <v>1.421E-2</v>
      </c>
      <c r="AE6" s="5">
        <v>0.21295</v>
      </c>
      <c r="AF6" s="5">
        <v>0</v>
      </c>
      <c r="AG6" s="5">
        <v>0</v>
      </c>
      <c r="AH6" s="5">
        <v>1.83E-3</v>
      </c>
      <c r="AI6" s="5">
        <v>0</v>
      </c>
      <c r="AJ6" s="5">
        <v>1.504E-2</v>
      </c>
      <c r="AK6" s="5">
        <v>6.4000000000000005E-4</v>
      </c>
      <c r="AL6" s="5">
        <v>1.57E-3</v>
      </c>
      <c r="AM6" s="5">
        <v>0</v>
      </c>
      <c r="AN6" s="5">
        <v>0.28578999999999999</v>
      </c>
      <c r="AO6" s="5">
        <v>0</v>
      </c>
      <c r="AP6" s="5">
        <v>0</v>
      </c>
      <c r="AQ6" s="5">
        <v>4.0829999999999998E-2</v>
      </c>
      <c r="AR6" s="5">
        <v>0</v>
      </c>
      <c r="AS6" s="5">
        <v>0.26995999999999998</v>
      </c>
      <c r="AT6" s="5">
        <v>0</v>
      </c>
      <c r="AU6" s="5">
        <v>8.0599999999999995E-3</v>
      </c>
      <c r="AV6" s="5">
        <v>0.79576000000000002</v>
      </c>
      <c r="AW6" s="5">
        <v>4.6999999999999999E-4</v>
      </c>
      <c r="AX6" s="5">
        <v>0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0</v>
      </c>
      <c r="BF6" s="5">
        <v>0</v>
      </c>
      <c r="BG6" s="5">
        <v>0</v>
      </c>
      <c r="BH6" s="5">
        <v>0</v>
      </c>
      <c r="BI6" s="5">
        <v>0</v>
      </c>
      <c r="BJ6" s="5">
        <v>0</v>
      </c>
      <c r="BK6" s="5">
        <v>0</v>
      </c>
      <c r="BL6" s="5">
        <v>0</v>
      </c>
      <c r="BM6" s="5">
        <v>1.813E-2</v>
      </c>
      <c r="BN6" s="5">
        <v>0</v>
      </c>
      <c r="BO6" s="5">
        <v>0</v>
      </c>
      <c r="BP6" s="5">
        <v>0</v>
      </c>
      <c r="BQ6" s="5">
        <v>0</v>
      </c>
      <c r="BR6" s="5">
        <v>1.2800000000000001E-3</v>
      </c>
      <c r="BS6" s="5">
        <v>0</v>
      </c>
      <c r="BT6" s="5">
        <v>0</v>
      </c>
      <c r="BU6" s="5">
        <v>0</v>
      </c>
      <c r="BV6" s="5">
        <v>0</v>
      </c>
      <c r="BW6" s="5">
        <v>0</v>
      </c>
    </row>
    <row r="7" spans="1:75" x14ac:dyDescent="0.25">
      <c r="A7" s="5" t="s">
        <v>193</v>
      </c>
      <c r="B7" s="5">
        <v>7.8049999999999994E-2</v>
      </c>
      <c r="C7" s="5">
        <v>0</v>
      </c>
      <c r="D7" s="5">
        <v>97.995919999999998</v>
      </c>
      <c r="E7" s="5">
        <v>183.21329</v>
      </c>
      <c r="F7" s="5">
        <v>5.6075900000000001</v>
      </c>
      <c r="G7" s="5">
        <v>2.5335899999999998</v>
      </c>
      <c r="H7" s="5">
        <v>175.23018999999999</v>
      </c>
      <c r="I7" s="5">
        <v>0</v>
      </c>
      <c r="J7" s="5">
        <v>187.87134</v>
      </c>
      <c r="K7" s="5">
        <v>671.91256999999996</v>
      </c>
      <c r="L7" s="5">
        <v>14.20204</v>
      </c>
      <c r="M7" s="5">
        <v>80.200640000000007</v>
      </c>
      <c r="N7" s="5">
        <v>6.0290000000000003E-2</v>
      </c>
      <c r="O7" s="5">
        <v>0</v>
      </c>
      <c r="P7" s="5">
        <v>1.41E-3</v>
      </c>
      <c r="Q7" s="5">
        <v>0.27043</v>
      </c>
      <c r="R7" s="5">
        <v>1.74024</v>
      </c>
      <c r="S7" s="5">
        <v>37.270820000000001</v>
      </c>
      <c r="T7" s="5">
        <v>0.10183</v>
      </c>
      <c r="U7" s="5">
        <v>934.93065000000001</v>
      </c>
      <c r="V7" s="5">
        <v>173.39084</v>
      </c>
      <c r="W7" s="5">
        <v>532.19385999999997</v>
      </c>
      <c r="X7" s="5">
        <v>3.13E-3</v>
      </c>
      <c r="Y7" s="5">
        <v>0.11337999999999999</v>
      </c>
      <c r="Z7" s="5">
        <v>0.56933999999999996</v>
      </c>
      <c r="AA7" s="5">
        <v>0.77969999999999995</v>
      </c>
      <c r="AB7" s="5">
        <v>87.067549999999997</v>
      </c>
      <c r="AC7" s="5">
        <v>0</v>
      </c>
      <c r="AD7" s="5">
        <v>1.523E-2</v>
      </c>
      <c r="AE7" s="5">
        <v>0.14621000000000001</v>
      </c>
      <c r="AF7" s="5">
        <v>3.1E-4</v>
      </c>
      <c r="AG7" s="5">
        <v>7.6899999999999998E-3</v>
      </c>
      <c r="AH7" s="5">
        <v>4.6000000000000001E-4</v>
      </c>
      <c r="AI7" s="5">
        <v>0</v>
      </c>
      <c r="AJ7" s="5">
        <v>0</v>
      </c>
      <c r="AK7" s="5">
        <v>6.4200000000000004E-3</v>
      </c>
      <c r="AL7" s="5">
        <v>0</v>
      </c>
      <c r="AM7" s="5">
        <v>1.6959999999999999E-2</v>
      </c>
      <c r="AN7" s="5">
        <v>0.18951000000000001</v>
      </c>
      <c r="AO7" s="5">
        <v>1.2800000000000001E-3</v>
      </c>
      <c r="AP7" s="5">
        <v>0.15160000000000001</v>
      </c>
      <c r="AQ7" s="5">
        <v>7.4050000000000005E-2</v>
      </c>
      <c r="AR7" s="5">
        <v>0</v>
      </c>
      <c r="AS7" s="5">
        <v>1.3998200000000001</v>
      </c>
      <c r="AT7" s="5">
        <v>6.4583500000000003</v>
      </c>
      <c r="AU7" s="5">
        <v>3.81E-3</v>
      </c>
      <c r="AV7" s="5">
        <v>1.4580900000000001</v>
      </c>
      <c r="AW7" s="5">
        <v>9.3000000000000005E-4</v>
      </c>
      <c r="AX7" s="5">
        <v>2.5080000000000002E-2</v>
      </c>
      <c r="AY7" s="5">
        <v>2.1000000000000001E-4</v>
      </c>
      <c r="AZ7" s="5">
        <v>0</v>
      </c>
      <c r="BA7" s="5">
        <v>0</v>
      </c>
      <c r="BB7" s="5">
        <v>6.3000000000000003E-4</v>
      </c>
      <c r="BC7" s="5">
        <v>8.1999999999999998E-4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2.0029999999999999E-2</v>
      </c>
      <c r="BN7" s="5">
        <v>0</v>
      </c>
      <c r="BO7" s="5">
        <v>0</v>
      </c>
      <c r="BP7" s="5">
        <v>0</v>
      </c>
      <c r="BQ7" s="5">
        <v>0</v>
      </c>
      <c r="BR7" s="5">
        <v>1.2800000000000001E-3</v>
      </c>
      <c r="BS7" s="5">
        <v>5.3400000000000001E-3</v>
      </c>
      <c r="BT7" s="5">
        <v>6.11E-3</v>
      </c>
      <c r="BU7" s="5">
        <v>1.13628</v>
      </c>
      <c r="BV7" s="5">
        <v>1.0399999999999999E-3</v>
      </c>
      <c r="BW7" s="5">
        <v>1.4109999999999999E-2</v>
      </c>
    </row>
    <row r="10" spans="1:75" x14ac:dyDescent="0.25">
      <c r="B10" t="s">
        <v>194</v>
      </c>
      <c r="C10">
        <v>500</v>
      </c>
      <c r="D10" t="s">
        <v>195</v>
      </c>
      <c r="E10" s="5">
        <v>0.5</v>
      </c>
      <c r="F10" t="s">
        <v>98</v>
      </c>
    </row>
    <row r="11" spans="1:75" x14ac:dyDescent="0.25">
      <c r="B11" t="s">
        <v>196</v>
      </c>
      <c r="C11">
        <v>10</v>
      </c>
      <c r="D11" t="s">
        <v>197</v>
      </c>
    </row>
    <row r="13" spans="1:75" x14ac:dyDescent="0.25">
      <c r="B13" t="s">
        <v>198</v>
      </c>
      <c r="D13">
        <f>C11/E10</f>
        <v>20</v>
      </c>
    </row>
    <row r="14" spans="1:75" x14ac:dyDescent="0.25">
      <c r="B14" s="5" t="s">
        <v>114</v>
      </c>
      <c r="C14" s="5" t="s">
        <v>115</v>
      </c>
      <c r="D14" s="5" t="s">
        <v>116</v>
      </c>
      <c r="E14" s="5" t="s">
        <v>117</v>
      </c>
      <c r="F14" s="5" t="s">
        <v>118</v>
      </c>
      <c r="G14" s="5" t="s">
        <v>119</v>
      </c>
      <c r="H14" s="5" t="s">
        <v>120</v>
      </c>
      <c r="I14" s="5" t="s">
        <v>121</v>
      </c>
      <c r="J14" s="5" t="s">
        <v>122</v>
      </c>
      <c r="K14" s="5" t="s">
        <v>123</v>
      </c>
      <c r="L14" s="5" t="s">
        <v>124</v>
      </c>
      <c r="M14" s="5" t="s">
        <v>125</v>
      </c>
      <c r="N14" s="5" t="s">
        <v>126</v>
      </c>
      <c r="O14" s="5" t="s">
        <v>127</v>
      </c>
      <c r="P14" s="5" t="s">
        <v>128</v>
      </c>
      <c r="Q14" s="5" t="s">
        <v>129</v>
      </c>
      <c r="R14" s="5" t="s">
        <v>130</v>
      </c>
      <c r="S14" s="5" t="s">
        <v>131</v>
      </c>
      <c r="T14" s="5" t="s">
        <v>132</v>
      </c>
      <c r="U14" s="5" t="s">
        <v>133</v>
      </c>
      <c r="V14" s="5" t="s">
        <v>134</v>
      </c>
      <c r="W14" s="5" t="s">
        <v>135</v>
      </c>
      <c r="X14" s="5" t="s">
        <v>136</v>
      </c>
      <c r="Y14" s="5" t="s">
        <v>137</v>
      </c>
      <c r="Z14" s="5" t="s">
        <v>138</v>
      </c>
      <c r="AA14" s="5" t="s">
        <v>139</v>
      </c>
      <c r="AB14" s="5" t="s">
        <v>140</v>
      </c>
      <c r="AC14" s="5" t="s">
        <v>141</v>
      </c>
      <c r="AD14" s="5" t="s">
        <v>142</v>
      </c>
      <c r="AE14" s="5" t="s">
        <v>143</v>
      </c>
      <c r="AF14" s="5" t="s">
        <v>144</v>
      </c>
      <c r="AG14" s="5" t="s">
        <v>145</v>
      </c>
      <c r="AH14" s="5" t="s">
        <v>146</v>
      </c>
      <c r="AI14" s="5" t="s">
        <v>147</v>
      </c>
      <c r="AJ14" s="5" t="s">
        <v>148</v>
      </c>
      <c r="AK14" s="5" t="s">
        <v>149</v>
      </c>
      <c r="AL14" s="5" t="s">
        <v>150</v>
      </c>
      <c r="AM14" s="5" t="s">
        <v>151</v>
      </c>
      <c r="AN14" s="5" t="s">
        <v>152</v>
      </c>
      <c r="AO14" s="5" t="s">
        <v>153</v>
      </c>
      <c r="AP14" s="5" t="s">
        <v>154</v>
      </c>
      <c r="AQ14" s="5" t="s">
        <v>155</v>
      </c>
      <c r="AR14" s="5" t="s">
        <v>156</v>
      </c>
      <c r="AS14" s="5" t="s">
        <v>157</v>
      </c>
      <c r="AT14" s="5" t="s">
        <v>158</v>
      </c>
      <c r="AU14" s="5" t="s">
        <v>159</v>
      </c>
      <c r="AV14" s="5" t="s">
        <v>160</v>
      </c>
      <c r="AW14" s="5" t="s">
        <v>161</v>
      </c>
      <c r="AX14" s="5" t="s">
        <v>162</v>
      </c>
      <c r="AY14" s="5" t="s">
        <v>163</v>
      </c>
      <c r="AZ14" s="5" t="s">
        <v>164</v>
      </c>
      <c r="BA14" s="5" t="s">
        <v>165</v>
      </c>
      <c r="BB14" s="5" t="s">
        <v>166</v>
      </c>
      <c r="BC14" s="5" t="s">
        <v>167</v>
      </c>
      <c r="BD14" s="5" t="s">
        <v>168</v>
      </c>
      <c r="BE14" s="5" t="s">
        <v>169</v>
      </c>
      <c r="BF14" s="5" t="s">
        <v>170</v>
      </c>
      <c r="BG14" s="5" t="s">
        <v>171</v>
      </c>
      <c r="BH14" s="5" t="s">
        <v>172</v>
      </c>
      <c r="BI14" s="5" t="s">
        <v>173</v>
      </c>
      <c r="BJ14" s="5" t="s">
        <v>174</v>
      </c>
      <c r="BK14" s="5" t="s">
        <v>175</v>
      </c>
      <c r="BL14" s="5" t="s">
        <v>176</v>
      </c>
      <c r="BM14" s="5" t="s">
        <v>177</v>
      </c>
      <c r="BN14" s="5" t="s">
        <v>178</v>
      </c>
      <c r="BO14" s="5" t="s">
        <v>179</v>
      </c>
      <c r="BP14" s="5" t="s">
        <v>180</v>
      </c>
      <c r="BQ14" s="5" t="s">
        <v>181</v>
      </c>
      <c r="BR14" s="5" t="s">
        <v>182</v>
      </c>
      <c r="BS14" s="5" t="s">
        <v>183</v>
      </c>
      <c r="BT14" s="5" t="s">
        <v>184</v>
      </c>
      <c r="BU14" s="5" t="s">
        <v>185</v>
      </c>
      <c r="BV14" s="5" t="s">
        <v>186</v>
      </c>
      <c r="BW14" s="5" t="s">
        <v>187</v>
      </c>
    </row>
    <row r="15" spans="1:75" x14ac:dyDescent="0.25">
      <c r="A15" s="5" t="s">
        <v>189</v>
      </c>
      <c r="B15">
        <f t="shared" ref="B15:AG15" si="0">B3*20</f>
        <v>0</v>
      </c>
      <c r="C15">
        <f t="shared" si="0"/>
        <v>0</v>
      </c>
      <c r="D15">
        <f t="shared" si="0"/>
        <v>9.075800000000001</v>
      </c>
      <c r="E15">
        <f t="shared" si="0"/>
        <v>63.7622</v>
      </c>
      <c r="F15">
        <f t="shared" si="0"/>
        <v>2.1362000000000001</v>
      </c>
      <c r="G15">
        <f t="shared" si="0"/>
        <v>4.9348000000000001</v>
      </c>
      <c r="H15">
        <f t="shared" si="0"/>
        <v>370.12020000000001</v>
      </c>
      <c r="I15">
        <f t="shared" si="0"/>
        <v>234.09680000000003</v>
      </c>
      <c r="J15">
        <f t="shared" si="0"/>
        <v>64966.721399999995</v>
      </c>
      <c r="K15">
        <f t="shared" si="0"/>
        <v>5692.2731999999996</v>
      </c>
      <c r="L15">
        <f t="shared" si="0"/>
        <v>289.81940000000003</v>
      </c>
      <c r="M15">
        <f t="shared" si="0"/>
        <v>96.122399999999999</v>
      </c>
      <c r="N15">
        <f t="shared" si="0"/>
        <v>2.1162000000000001</v>
      </c>
      <c r="O15">
        <f t="shared" si="0"/>
        <v>170.3272</v>
      </c>
      <c r="P15">
        <f t="shared" si="0"/>
        <v>0.153</v>
      </c>
      <c r="Q15">
        <f t="shared" si="0"/>
        <v>4.4210000000000003</v>
      </c>
      <c r="R15">
        <f t="shared" si="0"/>
        <v>0.20019999999999999</v>
      </c>
      <c r="S15">
        <f t="shared" si="0"/>
        <v>938.95759999999996</v>
      </c>
      <c r="T15">
        <f t="shared" si="0"/>
        <v>2.3E-2</v>
      </c>
      <c r="U15">
        <f t="shared" si="0"/>
        <v>0.71239999999999992</v>
      </c>
      <c r="V15">
        <f t="shared" si="0"/>
        <v>0.84140000000000004</v>
      </c>
      <c r="W15">
        <f t="shared" si="0"/>
        <v>3.3289999999999997</v>
      </c>
      <c r="X15">
        <f t="shared" si="0"/>
        <v>8.8000000000000005E-3</v>
      </c>
      <c r="Y15">
        <f t="shared" si="0"/>
        <v>1.6800000000000002E-2</v>
      </c>
      <c r="Z15">
        <f t="shared" si="0"/>
        <v>-1.1082000000000001</v>
      </c>
      <c r="AA15">
        <f t="shared" si="0"/>
        <v>1.6115999999999999</v>
      </c>
      <c r="AB15">
        <f t="shared" si="0"/>
        <v>28.138800000000003</v>
      </c>
      <c r="AC15">
        <f t="shared" si="0"/>
        <v>0</v>
      </c>
      <c r="AD15">
        <f t="shared" si="0"/>
        <v>1.9E-2</v>
      </c>
      <c r="AE15">
        <f t="shared" si="0"/>
        <v>4.5199999999999997E-2</v>
      </c>
      <c r="AF15">
        <f t="shared" si="0"/>
        <v>2.5999999999999999E-3</v>
      </c>
      <c r="AG15">
        <f t="shared" si="0"/>
        <v>3.0400000000000003E-2</v>
      </c>
      <c r="AH15">
        <f t="shared" ref="AH15:BM15" si="1">AH3*20</f>
        <v>0</v>
      </c>
      <c r="AI15">
        <f t="shared" si="1"/>
        <v>1.5673999999999999</v>
      </c>
      <c r="AJ15">
        <f t="shared" si="1"/>
        <v>0</v>
      </c>
      <c r="AK15">
        <f t="shared" si="1"/>
        <v>0</v>
      </c>
      <c r="AL15">
        <f t="shared" si="1"/>
        <v>0</v>
      </c>
      <c r="AM15">
        <f t="shared" si="1"/>
        <v>1.1000000000000001E-2</v>
      </c>
      <c r="AN15">
        <f t="shared" si="1"/>
        <v>0.23199999999999998</v>
      </c>
      <c r="AO15">
        <f t="shared" si="1"/>
        <v>0</v>
      </c>
      <c r="AP15">
        <f t="shared" si="1"/>
        <v>0.2026</v>
      </c>
      <c r="AQ15">
        <f t="shared" si="1"/>
        <v>5.4000000000000003E-3</v>
      </c>
      <c r="AR15">
        <f t="shared" si="1"/>
        <v>0</v>
      </c>
      <c r="AS15">
        <f t="shared" si="1"/>
        <v>4.6867999999999999</v>
      </c>
      <c r="AT15">
        <f t="shared" si="1"/>
        <v>130.10500000000002</v>
      </c>
      <c r="AU15">
        <f t="shared" si="1"/>
        <v>2.2000000000000001E-3</v>
      </c>
      <c r="AV15">
        <f t="shared" si="1"/>
        <v>0.14300000000000002</v>
      </c>
      <c r="AW15">
        <f t="shared" si="1"/>
        <v>3.4000000000000002E-3</v>
      </c>
      <c r="AX15">
        <f t="shared" si="1"/>
        <v>5.1999999999999998E-3</v>
      </c>
      <c r="AY15">
        <f t="shared" si="1"/>
        <v>0</v>
      </c>
      <c r="AZ15">
        <f t="shared" si="1"/>
        <v>5.9999999999999993E-3</v>
      </c>
      <c r="BA15">
        <f t="shared" si="1"/>
        <v>0</v>
      </c>
      <c r="BB15">
        <f t="shared" si="1"/>
        <v>0</v>
      </c>
      <c r="BC15">
        <f t="shared" si="1"/>
        <v>0</v>
      </c>
      <c r="BD15">
        <f t="shared" si="1"/>
        <v>1E-3</v>
      </c>
      <c r="BE15">
        <f t="shared" si="1"/>
        <v>0</v>
      </c>
      <c r="BF15">
        <f t="shared" si="1"/>
        <v>0</v>
      </c>
      <c r="BG15">
        <f t="shared" si="1"/>
        <v>0</v>
      </c>
      <c r="BH15">
        <f t="shared" si="1"/>
        <v>0</v>
      </c>
      <c r="BI15">
        <f t="shared" si="1"/>
        <v>0</v>
      </c>
      <c r="BJ15">
        <f t="shared" si="1"/>
        <v>0</v>
      </c>
      <c r="BK15">
        <f t="shared" si="1"/>
        <v>0</v>
      </c>
      <c r="BL15">
        <f t="shared" si="1"/>
        <v>0</v>
      </c>
      <c r="BM15">
        <f t="shared" si="1"/>
        <v>9.6000000000000009E-3</v>
      </c>
      <c r="BN15">
        <f t="shared" ref="BN15:BW15" si="2">BN3*20</f>
        <v>0</v>
      </c>
      <c r="BO15">
        <f t="shared" si="2"/>
        <v>1.04E-2</v>
      </c>
      <c r="BP15">
        <f t="shared" si="2"/>
        <v>0</v>
      </c>
      <c r="BQ15">
        <f t="shared" si="2"/>
        <v>0</v>
      </c>
      <c r="BR15">
        <f t="shared" si="2"/>
        <v>0</v>
      </c>
      <c r="BS15">
        <f t="shared" si="2"/>
        <v>2.5999999999999999E-2</v>
      </c>
      <c r="BT15">
        <f t="shared" si="2"/>
        <v>0</v>
      </c>
      <c r="BU15">
        <f t="shared" si="2"/>
        <v>0.1636</v>
      </c>
      <c r="BV15">
        <f t="shared" si="2"/>
        <v>7.2000000000000007E-3</v>
      </c>
      <c r="BW15">
        <f t="shared" si="2"/>
        <v>2.7999999999999995E-3</v>
      </c>
    </row>
    <row r="16" spans="1:75" x14ac:dyDescent="0.25">
      <c r="A16" s="5" t="s">
        <v>190</v>
      </c>
      <c r="B16">
        <f t="shared" ref="B16:AG16" si="3">B4*20</f>
        <v>0.1008</v>
      </c>
      <c r="C16">
        <f t="shared" si="3"/>
        <v>0</v>
      </c>
      <c r="D16">
        <f t="shared" si="3"/>
        <v>0</v>
      </c>
      <c r="E16">
        <f t="shared" si="3"/>
        <v>99700</v>
      </c>
      <c r="F16">
        <f t="shared" si="3"/>
        <v>99900</v>
      </c>
      <c r="G16">
        <f t="shared" si="3"/>
        <v>40.187999999999995</v>
      </c>
      <c r="H16">
        <f t="shared" si="3"/>
        <v>253.98399999999998</v>
      </c>
      <c r="I16">
        <f t="shared" si="3"/>
        <v>49960</v>
      </c>
      <c r="J16">
        <f t="shared" si="3"/>
        <v>50000</v>
      </c>
      <c r="K16">
        <f t="shared" si="3"/>
        <v>164.4384</v>
      </c>
      <c r="L16">
        <f t="shared" si="3"/>
        <v>100100</v>
      </c>
      <c r="M16">
        <f t="shared" si="3"/>
        <v>100400</v>
      </c>
      <c r="N16">
        <f t="shared" si="3"/>
        <v>0.22800000000000001</v>
      </c>
      <c r="O16">
        <f t="shared" si="3"/>
        <v>62.291200000000003</v>
      </c>
      <c r="P16">
        <f t="shared" si="3"/>
        <v>5.3199999999999997E-2</v>
      </c>
      <c r="Q16">
        <f t="shared" si="3"/>
        <v>2.0310000000000001</v>
      </c>
      <c r="R16">
        <f t="shared" si="3"/>
        <v>1.3902000000000001</v>
      </c>
      <c r="S16">
        <f t="shared" si="3"/>
        <v>100800</v>
      </c>
      <c r="T16">
        <f t="shared" si="3"/>
        <v>0.39399999999999996</v>
      </c>
      <c r="U16">
        <f t="shared" si="3"/>
        <v>0.31220000000000003</v>
      </c>
      <c r="V16">
        <f t="shared" si="3"/>
        <v>200</v>
      </c>
      <c r="W16">
        <f t="shared" si="3"/>
        <v>80.360200000000006</v>
      </c>
      <c r="X16">
        <f t="shared" si="3"/>
        <v>0</v>
      </c>
      <c r="Y16">
        <f t="shared" si="3"/>
        <v>1.1124000000000001</v>
      </c>
      <c r="Z16">
        <f t="shared" si="3"/>
        <v>-1.8812000000000002</v>
      </c>
      <c r="AA16">
        <f t="shared" si="3"/>
        <v>0</v>
      </c>
      <c r="AB16">
        <f t="shared" si="3"/>
        <v>0</v>
      </c>
      <c r="AC16">
        <f t="shared" si="3"/>
        <v>0</v>
      </c>
      <c r="AD16">
        <f t="shared" si="3"/>
        <v>3.9672000000000001</v>
      </c>
      <c r="AE16">
        <f t="shared" si="3"/>
        <v>4.4265999999999996</v>
      </c>
      <c r="AF16">
        <f t="shared" si="3"/>
        <v>3.0599999999999999E-2</v>
      </c>
      <c r="AG16">
        <f t="shared" si="3"/>
        <v>0</v>
      </c>
      <c r="AH16">
        <f t="shared" ref="AH16:BM16" si="4">AH4*20</f>
        <v>1.8200000000000001E-2</v>
      </c>
      <c r="AI16">
        <f t="shared" si="4"/>
        <v>0</v>
      </c>
      <c r="AJ16">
        <f t="shared" si="4"/>
        <v>0</v>
      </c>
      <c r="AK16">
        <f t="shared" si="4"/>
        <v>200</v>
      </c>
      <c r="AL16">
        <f t="shared" si="4"/>
        <v>0</v>
      </c>
      <c r="AM16">
        <f t="shared" si="4"/>
        <v>0</v>
      </c>
      <c r="AN16">
        <f t="shared" si="4"/>
        <v>200</v>
      </c>
      <c r="AO16">
        <f t="shared" si="4"/>
        <v>2.9999999999999996E-3</v>
      </c>
      <c r="AP16">
        <f t="shared" si="4"/>
        <v>1.2714000000000001</v>
      </c>
      <c r="AQ16">
        <f t="shared" si="4"/>
        <v>0.13619999999999999</v>
      </c>
      <c r="AR16">
        <f t="shared" si="4"/>
        <v>0</v>
      </c>
      <c r="AS16">
        <f t="shared" si="4"/>
        <v>6.8056000000000001</v>
      </c>
      <c r="AT16">
        <f t="shared" si="4"/>
        <v>0</v>
      </c>
      <c r="AU16">
        <f t="shared" si="4"/>
        <v>0</v>
      </c>
      <c r="AV16">
        <f t="shared" si="4"/>
        <v>0.94679999999999997</v>
      </c>
      <c r="AW16">
        <f t="shared" si="4"/>
        <v>1.4E-2</v>
      </c>
      <c r="AX16">
        <f t="shared" si="4"/>
        <v>0</v>
      </c>
      <c r="AY16">
        <f t="shared" si="4"/>
        <v>4.2000000000000006E-3</v>
      </c>
      <c r="AZ16">
        <f t="shared" si="4"/>
        <v>0</v>
      </c>
      <c r="BA16">
        <f t="shared" si="4"/>
        <v>0</v>
      </c>
      <c r="BB16">
        <f t="shared" si="4"/>
        <v>0</v>
      </c>
      <c r="BC16">
        <f t="shared" si="4"/>
        <v>7.46E-2</v>
      </c>
      <c r="BD16">
        <f t="shared" si="4"/>
        <v>0</v>
      </c>
      <c r="BE16">
        <f t="shared" si="4"/>
        <v>0</v>
      </c>
      <c r="BF16">
        <f t="shared" si="4"/>
        <v>0</v>
      </c>
      <c r="BG16">
        <f t="shared" si="4"/>
        <v>0</v>
      </c>
      <c r="BH16">
        <f t="shared" si="4"/>
        <v>7.4000000000000003E-3</v>
      </c>
      <c r="BI16">
        <f t="shared" si="4"/>
        <v>6.6600000000000006E-2</v>
      </c>
      <c r="BJ16">
        <f t="shared" si="4"/>
        <v>1.14E-2</v>
      </c>
      <c r="BK16">
        <f t="shared" si="4"/>
        <v>0</v>
      </c>
      <c r="BL16">
        <f t="shared" si="4"/>
        <v>5.0000000000000001E-3</v>
      </c>
      <c r="BM16">
        <f t="shared" si="4"/>
        <v>0</v>
      </c>
      <c r="BN16">
        <f t="shared" ref="BN16:BW16" si="5">BN4*20</f>
        <v>0</v>
      </c>
      <c r="BO16">
        <f t="shared" si="5"/>
        <v>0</v>
      </c>
      <c r="BP16">
        <f t="shared" si="5"/>
        <v>7.3800000000000004E-2</v>
      </c>
      <c r="BQ16">
        <f t="shared" si="5"/>
        <v>0</v>
      </c>
      <c r="BR16">
        <f t="shared" si="5"/>
        <v>0</v>
      </c>
      <c r="BS16">
        <f t="shared" si="5"/>
        <v>0</v>
      </c>
      <c r="BT16">
        <f t="shared" si="5"/>
        <v>0</v>
      </c>
      <c r="BU16">
        <f t="shared" si="5"/>
        <v>200</v>
      </c>
      <c r="BV16">
        <f t="shared" si="5"/>
        <v>1.5599999999999999E-2</v>
      </c>
      <c r="BW16">
        <f t="shared" si="5"/>
        <v>3.0200000000000001E-2</v>
      </c>
    </row>
    <row r="17" spans="1:75" x14ac:dyDescent="0.25">
      <c r="A17" s="5" t="s">
        <v>191</v>
      </c>
      <c r="B17">
        <f t="shared" ref="B17:AG17" si="6">B5*20</f>
        <v>0.30220000000000002</v>
      </c>
      <c r="C17">
        <f t="shared" si="6"/>
        <v>0</v>
      </c>
      <c r="D17">
        <f t="shared" si="6"/>
        <v>1.6566000000000001</v>
      </c>
      <c r="E17">
        <f t="shared" si="6"/>
        <v>335.49639999999999</v>
      </c>
      <c r="F17">
        <f t="shared" si="6"/>
        <v>104.12179999999999</v>
      </c>
      <c r="G17">
        <f t="shared" si="6"/>
        <v>0</v>
      </c>
      <c r="H17">
        <f t="shared" si="6"/>
        <v>1420.9788000000001</v>
      </c>
      <c r="I17">
        <f t="shared" si="6"/>
        <v>0</v>
      </c>
      <c r="J17">
        <f t="shared" si="6"/>
        <v>0</v>
      </c>
      <c r="K17">
        <f t="shared" si="6"/>
        <v>103758.9868</v>
      </c>
      <c r="L17">
        <f t="shared" si="6"/>
        <v>61.176600000000001</v>
      </c>
      <c r="M17">
        <f t="shared" si="6"/>
        <v>740.78919999999994</v>
      </c>
      <c r="N17">
        <f t="shared" si="6"/>
        <v>0.7802</v>
      </c>
      <c r="O17">
        <f t="shared" si="6"/>
        <v>0</v>
      </c>
      <c r="P17">
        <f t="shared" si="6"/>
        <v>0.1188</v>
      </c>
      <c r="Q17">
        <f t="shared" si="6"/>
        <v>0</v>
      </c>
      <c r="R17">
        <f t="shared" si="6"/>
        <v>0.44819999999999999</v>
      </c>
      <c r="S17">
        <f t="shared" si="6"/>
        <v>15.0556</v>
      </c>
      <c r="T17">
        <f t="shared" si="6"/>
        <v>9.1200000000000003E-2</v>
      </c>
      <c r="U17">
        <f t="shared" si="6"/>
        <v>3.9592000000000001</v>
      </c>
      <c r="V17">
        <f t="shared" si="6"/>
        <v>9.2935999999999996</v>
      </c>
      <c r="W17">
        <f t="shared" si="6"/>
        <v>473.84999999999997</v>
      </c>
      <c r="X17">
        <f t="shared" si="6"/>
        <v>6.2600000000000003E-2</v>
      </c>
      <c r="Y17">
        <f t="shared" si="6"/>
        <v>0.1176</v>
      </c>
      <c r="Z17">
        <f t="shared" si="6"/>
        <v>1.7416</v>
      </c>
      <c r="AA17">
        <f t="shared" si="6"/>
        <v>7.9678000000000004</v>
      </c>
      <c r="AB17">
        <f t="shared" si="6"/>
        <v>1225.9628</v>
      </c>
      <c r="AC17">
        <f t="shared" si="6"/>
        <v>0</v>
      </c>
      <c r="AD17">
        <f t="shared" si="6"/>
        <v>0.13200000000000001</v>
      </c>
      <c r="AE17">
        <f t="shared" si="6"/>
        <v>2.8926000000000003</v>
      </c>
      <c r="AF17">
        <f t="shared" si="6"/>
        <v>0</v>
      </c>
      <c r="AG17">
        <f t="shared" si="6"/>
        <v>0</v>
      </c>
      <c r="AH17">
        <f t="shared" ref="AH17:BM17" si="7">AH5*20</f>
        <v>0</v>
      </c>
      <c r="AI17">
        <f t="shared" si="7"/>
        <v>0</v>
      </c>
      <c r="AJ17">
        <f t="shared" si="7"/>
        <v>0</v>
      </c>
      <c r="AK17">
        <f t="shared" si="7"/>
        <v>3.2199999999999999E-2</v>
      </c>
      <c r="AL17">
        <f t="shared" si="7"/>
        <v>0</v>
      </c>
      <c r="AM17">
        <f t="shared" si="7"/>
        <v>0</v>
      </c>
      <c r="AN17">
        <f t="shared" si="7"/>
        <v>0</v>
      </c>
      <c r="AO17">
        <f t="shared" si="7"/>
        <v>5.1999999999999998E-3</v>
      </c>
      <c r="AP17">
        <f t="shared" si="7"/>
        <v>0</v>
      </c>
      <c r="AQ17">
        <f t="shared" si="7"/>
        <v>8.5000000000000006E-2</v>
      </c>
      <c r="AR17">
        <f t="shared" si="7"/>
        <v>0</v>
      </c>
      <c r="AS17">
        <f t="shared" si="7"/>
        <v>5.3537999999999997</v>
      </c>
      <c r="AT17">
        <f t="shared" si="7"/>
        <v>66.311999999999998</v>
      </c>
      <c r="AU17">
        <f t="shared" si="7"/>
        <v>0</v>
      </c>
      <c r="AV17">
        <f t="shared" si="7"/>
        <v>5.1259999999999994</v>
      </c>
      <c r="AW17">
        <f t="shared" si="7"/>
        <v>0</v>
      </c>
      <c r="AX17">
        <f t="shared" si="7"/>
        <v>0</v>
      </c>
      <c r="AY17">
        <f t="shared" si="7"/>
        <v>0</v>
      </c>
      <c r="AZ17">
        <f t="shared" si="7"/>
        <v>0</v>
      </c>
      <c r="BA17">
        <f t="shared" si="7"/>
        <v>0</v>
      </c>
      <c r="BB17">
        <f t="shared" si="7"/>
        <v>1.26E-2</v>
      </c>
      <c r="BC17">
        <f t="shared" si="7"/>
        <v>0</v>
      </c>
      <c r="BD17">
        <f t="shared" si="7"/>
        <v>0</v>
      </c>
      <c r="BE17">
        <f t="shared" si="7"/>
        <v>0</v>
      </c>
      <c r="BF17">
        <f t="shared" si="7"/>
        <v>0</v>
      </c>
      <c r="BG17">
        <f t="shared" si="7"/>
        <v>0</v>
      </c>
      <c r="BH17">
        <f t="shared" si="7"/>
        <v>0</v>
      </c>
      <c r="BI17">
        <f t="shared" si="7"/>
        <v>0</v>
      </c>
      <c r="BJ17">
        <f t="shared" si="7"/>
        <v>0</v>
      </c>
      <c r="BK17">
        <f t="shared" si="7"/>
        <v>0</v>
      </c>
      <c r="BL17">
        <f t="shared" si="7"/>
        <v>5.0000000000000001E-3</v>
      </c>
      <c r="BM17">
        <f t="shared" si="7"/>
        <v>4.1399999999999992E-2</v>
      </c>
      <c r="BN17">
        <f t="shared" ref="BN17:BW17" si="8">BN5*20</f>
        <v>0</v>
      </c>
      <c r="BO17">
        <f t="shared" si="8"/>
        <v>0</v>
      </c>
      <c r="BP17">
        <f t="shared" si="8"/>
        <v>0</v>
      </c>
      <c r="BQ17">
        <f t="shared" si="8"/>
        <v>0</v>
      </c>
      <c r="BR17">
        <f t="shared" si="8"/>
        <v>1.2199999999999999E-2</v>
      </c>
      <c r="BS17">
        <f t="shared" si="8"/>
        <v>0</v>
      </c>
      <c r="BT17">
        <f t="shared" si="8"/>
        <v>0</v>
      </c>
      <c r="BU17">
        <f t="shared" si="8"/>
        <v>0</v>
      </c>
      <c r="BV17">
        <f t="shared" si="8"/>
        <v>0</v>
      </c>
      <c r="BW17">
        <f t="shared" si="8"/>
        <v>0</v>
      </c>
    </row>
    <row r="18" spans="1:75" x14ac:dyDescent="0.25">
      <c r="A18" s="5" t="s">
        <v>192</v>
      </c>
      <c r="B18">
        <f t="shared" ref="B18:AG18" si="9">B6*20</f>
        <v>4.1293999999999995</v>
      </c>
      <c r="C18">
        <f t="shared" si="9"/>
        <v>0.1268</v>
      </c>
      <c r="D18">
        <f t="shared" si="9"/>
        <v>2972.6001999999999</v>
      </c>
      <c r="E18">
        <f t="shared" si="9"/>
        <v>11736.828599999999</v>
      </c>
      <c r="F18">
        <f t="shared" si="9"/>
        <v>93.366000000000014</v>
      </c>
      <c r="G18">
        <f t="shared" si="9"/>
        <v>0</v>
      </c>
      <c r="H18">
        <f t="shared" si="9"/>
        <v>6510.3862000000008</v>
      </c>
      <c r="I18">
        <f t="shared" si="9"/>
        <v>0</v>
      </c>
      <c r="J18">
        <f t="shared" si="9"/>
        <v>441.1096</v>
      </c>
      <c r="K18">
        <f t="shared" si="9"/>
        <v>6877.4526000000005</v>
      </c>
      <c r="L18">
        <f t="shared" si="9"/>
        <v>75.867800000000003</v>
      </c>
      <c r="M18">
        <f t="shared" si="9"/>
        <v>2048.5265999999997</v>
      </c>
      <c r="N18">
        <f t="shared" si="9"/>
        <v>2.3608000000000002</v>
      </c>
      <c r="O18">
        <f t="shared" si="9"/>
        <v>0</v>
      </c>
      <c r="P18">
        <f t="shared" si="9"/>
        <v>3.1199999999999999E-2</v>
      </c>
      <c r="Q18">
        <f t="shared" si="9"/>
        <v>0</v>
      </c>
      <c r="R18">
        <f t="shared" si="9"/>
        <v>3.5880000000000001</v>
      </c>
      <c r="S18">
        <f t="shared" si="9"/>
        <v>182.04480000000001</v>
      </c>
      <c r="T18">
        <f t="shared" si="9"/>
        <v>1.7138</v>
      </c>
      <c r="U18">
        <f t="shared" si="9"/>
        <v>40489.904999999999</v>
      </c>
      <c r="V18">
        <f t="shared" si="9"/>
        <v>195.78880000000001</v>
      </c>
      <c r="W18">
        <f t="shared" si="9"/>
        <v>-26840.001000000004</v>
      </c>
      <c r="X18">
        <f t="shared" si="9"/>
        <v>0</v>
      </c>
      <c r="Y18">
        <f t="shared" si="9"/>
        <v>5.1161999999999992</v>
      </c>
      <c r="Z18">
        <f t="shared" si="9"/>
        <v>18.133399999999998</v>
      </c>
      <c r="AA18">
        <f t="shared" si="9"/>
        <v>3.0275999999999996</v>
      </c>
      <c r="AB18">
        <f t="shared" si="9"/>
        <v>1725.8258000000001</v>
      </c>
      <c r="AC18">
        <f t="shared" si="9"/>
        <v>0</v>
      </c>
      <c r="AD18">
        <f t="shared" si="9"/>
        <v>0.28420000000000001</v>
      </c>
      <c r="AE18">
        <f t="shared" si="9"/>
        <v>4.2590000000000003</v>
      </c>
      <c r="AF18">
        <f t="shared" si="9"/>
        <v>0</v>
      </c>
      <c r="AG18">
        <f t="shared" si="9"/>
        <v>0</v>
      </c>
      <c r="AH18">
        <f t="shared" ref="AH18:BM18" si="10">AH6*20</f>
        <v>3.6600000000000001E-2</v>
      </c>
      <c r="AI18">
        <f t="shared" si="10"/>
        <v>0</v>
      </c>
      <c r="AJ18">
        <f t="shared" si="10"/>
        <v>0.30080000000000001</v>
      </c>
      <c r="AK18">
        <f t="shared" si="10"/>
        <v>1.2800000000000001E-2</v>
      </c>
      <c r="AL18">
        <f t="shared" si="10"/>
        <v>3.1399999999999997E-2</v>
      </c>
      <c r="AM18">
        <f t="shared" si="10"/>
        <v>0</v>
      </c>
      <c r="AN18">
        <f t="shared" si="10"/>
        <v>5.7157999999999998</v>
      </c>
      <c r="AO18">
        <f t="shared" si="10"/>
        <v>0</v>
      </c>
      <c r="AP18">
        <f t="shared" si="10"/>
        <v>0</v>
      </c>
      <c r="AQ18">
        <f t="shared" si="10"/>
        <v>0.81659999999999999</v>
      </c>
      <c r="AR18">
        <f t="shared" si="10"/>
        <v>0</v>
      </c>
      <c r="AS18">
        <f t="shared" si="10"/>
        <v>5.3991999999999996</v>
      </c>
      <c r="AT18">
        <f t="shared" si="10"/>
        <v>0</v>
      </c>
      <c r="AU18">
        <f t="shared" si="10"/>
        <v>0.16119999999999998</v>
      </c>
      <c r="AV18">
        <f t="shared" si="10"/>
        <v>15.9152</v>
      </c>
      <c r="AW18">
        <f t="shared" si="10"/>
        <v>9.4000000000000004E-3</v>
      </c>
      <c r="AX18">
        <f t="shared" si="10"/>
        <v>0</v>
      </c>
      <c r="AY18">
        <f t="shared" si="10"/>
        <v>0</v>
      </c>
      <c r="AZ18">
        <f t="shared" si="10"/>
        <v>0</v>
      </c>
      <c r="BA18">
        <f t="shared" si="10"/>
        <v>0</v>
      </c>
      <c r="BB18">
        <f t="shared" si="10"/>
        <v>0</v>
      </c>
      <c r="BC18">
        <f t="shared" si="10"/>
        <v>0</v>
      </c>
      <c r="BD18">
        <f t="shared" si="10"/>
        <v>0</v>
      </c>
      <c r="BE18">
        <f t="shared" si="10"/>
        <v>0</v>
      </c>
      <c r="BF18">
        <f t="shared" si="10"/>
        <v>0</v>
      </c>
      <c r="BG18">
        <f t="shared" si="10"/>
        <v>0</v>
      </c>
      <c r="BH18">
        <f t="shared" si="10"/>
        <v>0</v>
      </c>
      <c r="BI18">
        <f t="shared" si="10"/>
        <v>0</v>
      </c>
      <c r="BJ18">
        <f t="shared" si="10"/>
        <v>0</v>
      </c>
      <c r="BK18">
        <f t="shared" si="10"/>
        <v>0</v>
      </c>
      <c r="BL18">
        <f t="shared" si="10"/>
        <v>0</v>
      </c>
      <c r="BM18">
        <f t="shared" si="10"/>
        <v>0.36260000000000003</v>
      </c>
      <c r="BN18">
        <f t="shared" ref="BN18:BW18" si="11">BN6*20</f>
        <v>0</v>
      </c>
      <c r="BO18">
        <f t="shared" si="11"/>
        <v>0</v>
      </c>
      <c r="BP18">
        <f t="shared" si="11"/>
        <v>0</v>
      </c>
      <c r="BQ18">
        <f t="shared" si="11"/>
        <v>0</v>
      </c>
      <c r="BR18">
        <f t="shared" si="11"/>
        <v>2.5600000000000001E-2</v>
      </c>
      <c r="BS18">
        <f t="shared" si="11"/>
        <v>0</v>
      </c>
      <c r="BT18">
        <f t="shared" si="11"/>
        <v>0</v>
      </c>
      <c r="BU18">
        <f t="shared" si="11"/>
        <v>0</v>
      </c>
      <c r="BV18">
        <f t="shared" si="11"/>
        <v>0</v>
      </c>
      <c r="BW18">
        <f t="shared" si="11"/>
        <v>0</v>
      </c>
    </row>
    <row r="19" spans="1:75" x14ac:dyDescent="0.25">
      <c r="A19" s="5" t="s">
        <v>193</v>
      </c>
      <c r="B19">
        <f t="shared" ref="B19:AG19" si="12">B7*20</f>
        <v>1.5609999999999999</v>
      </c>
      <c r="C19">
        <f t="shared" si="12"/>
        <v>0</v>
      </c>
      <c r="D19">
        <f t="shared" si="12"/>
        <v>1959.9184</v>
      </c>
      <c r="E19">
        <f t="shared" si="12"/>
        <v>3664.2658000000001</v>
      </c>
      <c r="F19">
        <f t="shared" si="12"/>
        <v>112.15180000000001</v>
      </c>
      <c r="G19">
        <f t="shared" si="12"/>
        <v>50.671799999999998</v>
      </c>
      <c r="H19">
        <f t="shared" si="12"/>
        <v>3504.6037999999999</v>
      </c>
      <c r="I19">
        <f t="shared" si="12"/>
        <v>0</v>
      </c>
      <c r="J19">
        <f t="shared" si="12"/>
        <v>3757.4268000000002</v>
      </c>
      <c r="K19">
        <f t="shared" si="12"/>
        <v>13438.251399999999</v>
      </c>
      <c r="L19">
        <f t="shared" si="12"/>
        <v>284.04079999999999</v>
      </c>
      <c r="M19">
        <f t="shared" si="12"/>
        <v>1604.0128000000002</v>
      </c>
      <c r="N19">
        <f t="shared" si="12"/>
        <v>1.2058</v>
      </c>
      <c r="O19">
        <f t="shared" si="12"/>
        <v>0</v>
      </c>
      <c r="P19">
        <f t="shared" si="12"/>
        <v>2.8199999999999999E-2</v>
      </c>
      <c r="Q19">
        <f t="shared" si="12"/>
        <v>5.4085999999999999</v>
      </c>
      <c r="R19">
        <f t="shared" si="12"/>
        <v>34.8048</v>
      </c>
      <c r="S19">
        <f t="shared" si="12"/>
        <v>745.41640000000007</v>
      </c>
      <c r="T19">
        <f t="shared" si="12"/>
        <v>2.0366</v>
      </c>
      <c r="U19">
        <f t="shared" si="12"/>
        <v>18698.613000000001</v>
      </c>
      <c r="V19">
        <f t="shared" si="12"/>
        <v>3467.8168000000001</v>
      </c>
      <c r="W19">
        <f t="shared" si="12"/>
        <v>10643.877199999999</v>
      </c>
      <c r="X19">
        <f t="shared" si="12"/>
        <v>6.2600000000000003E-2</v>
      </c>
      <c r="Y19">
        <f t="shared" si="12"/>
        <v>2.2675999999999998</v>
      </c>
      <c r="Z19">
        <f t="shared" si="12"/>
        <v>11.386799999999999</v>
      </c>
      <c r="AA19">
        <f t="shared" si="12"/>
        <v>15.593999999999999</v>
      </c>
      <c r="AB19">
        <f t="shared" si="12"/>
        <v>1741.3509999999999</v>
      </c>
      <c r="AC19">
        <f t="shared" si="12"/>
        <v>0</v>
      </c>
      <c r="AD19">
        <f t="shared" si="12"/>
        <v>0.30459999999999998</v>
      </c>
      <c r="AE19">
        <f t="shared" si="12"/>
        <v>2.9241999999999999</v>
      </c>
      <c r="AF19">
        <f t="shared" si="12"/>
        <v>6.1999999999999998E-3</v>
      </c>
      <c r="AG19">
        <f t="shared" si="12"/>
        <v>0.15379999999999999</v>
      </c>
      <c r="AH19">
        <f t="shared" ref="AH19:BM19" si="13">AH7*20</f>
        <v>9.1999999999999998E-3</v>
      </c>
      <c r="AI19">
        <f t="shared" si="13"/>
        <v>0</v>
      </c>
      <c r="AJ19">
        <f t="shared" si="13"/>
        <v>0</v>
      </c>
      <c r="AK19">
        <f t="shared" si="13"/>
        <v>0.12840000000000001</v>
      </c>
      <c r="AL19">
        <f t="shared" si="13"/>
        <v>0</v>
      </c>
      <c r="AM19">
        <f t="shared" si="13"/>
        <v>0.3392</v>
      </c>
      <c r="AN19">
        <f t="shared" si="13"/>
        <v>3.7902000000000005</v>
      </c>
      <c r="AO19">
        <f t="shared" si="13"/>
        <v>2.5600000000000001E-2</v>
      </c>
      <c r="AP19">
        <f t="shared" si="13"/>
        <v>3.032</v>
      </c>
      <c r="AQ19">
        <f t="shared" si="13"/>
        <v>1.4810000000000001</v>
      </c>
      <c r="AR19">
        <f t="shared" si="13"/>
        <v>0</v>
      </c>
      <c r="AS19">
        <f t="shared" si="13"/>
        <v>27.996400000000001</v>
      </c>
      <c r="AT19">
        <f t="shared" si="13"/>
        <v>129.167</v>
      </c>
      <c r="AU19">
        <f t="shared" si="13"/>
        <v>7.6200000000000004E-2</v>
      </c>
      <c r="AV19">
        <f t="shared" si="13"/>
        <v>29.161800000000003</v>
      </c>
      <c r="AW19">
        <f t="shared" si="13"/>
        <v>1.8600000000000002E-2</v>
      </c>
      <c r="AX19">
        <f t="shared" si="13"/>
        <v>0.50160000000000005</v>
      </c>
      <c r="AY19">
        <f t="shared" si="13"/>
        <v>4.2000000000000006E-3</v>
      </c>
      <c r="AZ19">
        <f t="shared" si="13"/>
        <v>0</v>
      </c>
      <c r="BA19">
        <f t="shared" si="13"/>
        <v>0</v>
      </c>
      <c r="BB19">
        <f t="shared" si="13"/>
        <v>1.26E-2</v>
      </c>
      <c r="BC19">
        <f t="shared" si="13"/>
        <v>1.6399999999999998E-2</v>
      </c>
      <c r="BD19">
        <f t="shared" si="13"/>
        <v>0</v>
      </c>
      <c r="BE19">
        <f t="shared" si="13"/>
        <v>0</v>
      </c>
      <c r="BF19">
        <f t="shared" si="13"/>
        <v>0</v>
      </c>
      <c r="BG19">
        <f t="shared" si="13"/>
        <v>0</v>
      </c>
      <c r="BH19">
        <f t="shared" si="13"/>
        <v>0</v>
      </c>
      <c r="BI19">
        <f t="shared" si="13"/>
        <v>0</v>
      </c>
      <c r="BJ19">
        <f t="shared" si="13"/>
        <v>0</v>
      </c>
      <c r="BK19">
        <f t="shared" si="13"/>
        <v>0</v>
      </c>
      <c r="BL19">
        <f t="shared" si="13"/>
        <v>0</v>
      </c>
      <c r="BM19">
        <f t="shared" si="13"/>
        <v>0.40059999999999996</v>
      </c>
      <c r="BN19">
        <f t="shared" ref="BN19:BW19" si="14">BN7*20</f>
        <v>0</v>
      </c>
      <c r="BO19">
        <f t="shared" si="14"/>
        <v>0</v>
      </c>
      <c r="BP19">
        <f t="shared" si="14"/>
        <v>0</v>
      </c>
      <c r="BQ19">
        <f t="shared" si="14"/>
        <v>0</v>
      </c>
      <c r="BR19">
        <f t="shared" si="14"/>
        <v>2.5600000000000001E-2</v>
      </c>
      <c r="BS19">
        <f t="shared" si="14"/>
        <v>0.10680000000000001</v>
      </c>
      <c r="BT19">
        <f t="shared" si="14"/>
        <v>0.1222</v>
      </c>
      <c r="BU19">
        <f t="shared" si="14"/>
        <v>22.7256</v>
      </c>
      <c r="BV19">
        <f t="shared" si="14"/>
        <v>2.0799999999999999E-2</v>
      </c>
      <c r="BW19">
        <f t="shared" si="14"/>
        <v>0.28220000000000001</v>
      </c>
    </row>
    <row r="23" spans="1:75" x14ac:dyDescent="0.25">
      <c r="B23" s="23" t="s">
        <v>199</v>
      </c>
      <c r="C23" t="s">
        <v>200</v>
      </c>
      <c r="F23" t="s">
        <v>201</v>
      </c>
      <c r="G23" t="s">
        <v>118</v>
      </c>
      <c r="J23" s="14" t="s">
        <v>202</v>
      </c>
      <c r="K23" t="s">
        <v>203</v>
      </c>
    </row>
    <row r="24" spans="1:75" x14ac:dyDescent="0.25">
      <c r="A24" s="23" t="s">
        <v>191</v>
      </c>
      <c r="B24">
        <v>3.9592000000000001</v>
      </c>
      <c r="C24">
        <f>B24/1000</f>
        <v>3.9592000000000004E-3</v>
      </c>
      <c r="F24">
        <f>C24/1000</f>
        <v>3.9592000000000001E-6</v>
      </c>
      <c r="G24">
        <f>F24*$K$32</f>
        <v>1.38572E-5</v>
      </c>
      <c r="H24" s="18">
        <f>(G24/($K$30*1000000))*100</f>
        <v>5.8783112852842637E-6</v>
      </c>
      <c r="J24" s="14" t="s">
        <v>204</v>
      </c>
      <c r="K24">
        <v>2E-3</v>
      </c>
      <c r="L24" t="s">
        <v>205</v>
      </c>
    </row>
    <row r="25" spans="1:75" x14ac:dyDescent="0.25">
      <c r="A25" s="23" t="s">
        <v>192</v>
      </c>
      <c r="B25">
        <v>40489.904999999999</v>
      </c>
      <c r="C25">
        <f t="shared" ref="C25:C26" si="15">B25/1000</f>
        <v>40.489905</v>
      </c>
      <c r="D25" t="s">
        <v>209</v>
      </c>
      <c r="F25">
        <f t="shared" ref="F25:F26" si="16">C25/1000</f>
        <v>4.0489905E-2</v>
      </c>
      <c r="G25">
        <f>F25*$K$32</f>
        <v>0.1417146675</v>
      </c>
      <c r="H25" s="18">
        <f>(G25/($K$30*1000000))*100</f>
        <v>6.0116252147299383E-2</v>
      </c>
      <c r="J25" s="14" t="s">
        <v>206</v>
      </c>
      <c r="K25">
        <v>15</v>
      </c>
      <c r="L25" t="s">
        <v>91</v>
      </c>
    </row>
    <row r="26" spans="1:75" x14ac:dyDescent="0.25">
      <c r="A26" s="23" t="s">
        <v>193</v>
      </c>
      <c r="B26">
        <v>18698.613000000001</v>
      </c>
      <c r="C26">
        <f t="shared" si="15"/>
        <v>18.698613000000002</v>
      </c>
      <c r="D26" t="s">
        <v>211</v>
      </c>
      <c r="F26">
        <f t="shared" si="16"/>
        <v>1.8698613000000003E-2</v>
      </c>
      <c r="G26">
        <f>F26*$K$32</f>
        <v>6.544514550000001E-2</v>
      </c>
      <c r="H26" s="18">
        <f>(G26/($K$30*1000000))*100</f>
        <v>2.7762241820838317E-2</v>
      </c>
      <c r="J26" s="14" t="s">
        <v>207</v>
      </c>
      <c r="K26">
        <v>7.4690000000000006E-2</v>
      </c>
      <c r="L26" t="s">
        <v>208</v>
      </c>
    </row>
    <row r="27" spans="1:75" x14ac:dyDescent="0.25">
      <c r="J27" s="14" t="s">
        <v>210</v>
      </c>
      <c r="K27">
        <v>5.8689999999999999E-2</v>
      </c>
      <c r="L27" t="s">
        <v>208</v>
      </c>
    </row>
    <row r="28" spans="1:75" x14ac:dyDescent="0.25">
      <c r="J28" s="14"/>
    </row>
    <row r="29" spans="1:75" x14ac:dyDescent="0.25">
      <c r="J29" s="14" t="s">
        <v>212</v>
      </c>
      <c r="K29">
        <v>4.0166019547462836E-3</v>
      </c>
      <c r="L29" t="s">
        <v>78</v>
      </c>
    </row>
    <row r="30" spans="1:75" x14ac:dyDescent="0.25">
      <c r="J30" s="14" t="s">
        <v>212</v>
      </c>
      <c r="K30">
        <v>2.3573436872405937E-4</v>
      </c>
      <c r="L30" t="s">
        <v>205</v>
      </c>
    </row>
    <row r="31" spans="1:75" ht="15.75" x14ac:dyDescent="0.25">
      <c r="G31" s="24">
        <v>1.22E-4</v>
      </c>
      <c r="J31" s="14" t="s">
        <v>213</v>
      </c>
      <c r="K31">
        <v>11.786718436202968</v>
      </c>
      <c r="L31" t="s">
        <v>91</v>
      </c>
    </row>
    <row r="32" spans="1:75" x14ac:dyDescent="0.25">
      <c r="K32">
        <v>3.5</v>
      </c>
      <c r="L32" t="s">
        <v>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topLeftCell="A13" workbookViewId="0">
      <selection activeCell="A6" sqref="A6:A7"/>
    </sheetView>
  </sheetViews>
  <sheetFormatPr defaultRowHeight="15" x14ac:dyDescent="0.25"/>
  <cols>
    <col min="9" max="9" width="29.85546875" bestFit="1" customWidth="1"/>
    <col min="12" max="12" width="9.5703125" bestFit="1" customWidth="1"/>
    <col min="14" max="14" width="29.42578125" bestFit="1" customWidth="1"/>
    <col min="15" max="15" width="12.42578125" bestFit="1" customWidth="1"/>
    <col min="17" max="17" width="12.42578125" bestFit="1" customWidth="1"/>
  </cols>
  <sheetData>
    <row r="1" spans="1:20" x14ac:dyDescent="0.25">
      <c r="A1" t="s">
        <v>214</v>
      </c>
      <c r="B1" t="s">
        <v>215</v>
      </c>
      <c r="G1" s="14" t="s">
        <v>216</v>
      </c>
      <c r="J1" t="s">
        <v>215</v>
      </c>
      <c r="N1" s="14" t="s">
        <v>73</v>
      </c>
    </row>
    <row r="2" spans="1:20" x14ac:dyDescent="0.25">
      <c r="A2" t="s">
        <v>217</v>
      </c>
      <c r="B2">
        <v>1.5168339014053345</v>
      </c>
      <c r="C2" t="s">
        <v>218</v>
      </c>
      <c r="G2">
        <f>(B2+B3)/2</f>
        <v>1.5185125470161438</v>
      </c>
      <c r="I2" s="14" t="s">
        <v>218</v>
      </c>
      <c r="J2">
        <v>1.5185125470161438</v>
      </c>
    </row>
    <row r="3" spans="1:20" x14ac:dyDescent="0.25">
      <c r="A3" t="s">
        <v>219</v>
      </c>
      <c r="B3">
        <v>1.5201911926269531</v>
      </c>
      <c r="I3" s="14" t="s">
        <v>220</v>
      </c>
      <c r="J3">
        <v>1.5281967520713806</v>
      </c>
      <c r="N3" s="14" t="s">
        <v>62</v>
      </c>
      <c r="T3" s="14"/>
    </row>
    <row r="4" spans="1:20" x14ac:dyDescent="0.25">
      <c r="A4" t="s">
        <v>221</v>
      </c>
      <c r="B4">
        <v>1.6196279525756836</v>
      </c>
      <c r="C4" t="s">
        <v>220</v>
      </c>
      <c r="G4">
        <f t="shared" ref="G4:G28" si="0">(B4+B5)/2</f>
        <v>1.5281967520713806</v>
      </c>
      <c r="I4" s="14"/>
      <c r="N4" t="s">
        <v>80</v>
      </c>
      <c r="O4">
        <v>3.7919408781409466E-5</v>
      </c>
      <c r="P4" t="s">
        <v>81</v>
      </c>
      <c r="R4">
        <f>O7*O10</f>
        <v>6.8231990008326387E-2</v>
      </c>
    </row>
    <row r="5" spans="1:20" x14ac:dyDescent="0.25">
      <c r="A5" t="s">
        <v>222</v>
      </c>
      <c r="B5">
        <v>1.4367655515670776</v>
      </c>
      <c r="I5" s="14" t="s">
        <v>223</v>
      </c>
      <c r="J5">
        <v>0.58241161704063416</v>
      </c>
      <c r="N5" t="s">
        <v>82</v>
      </c>
      <c r="O5">
        <v>0.24991595553515833</v>
      </c>
      <c r="P5" t="s">
        <v>83</v>
      </c>
    </row>
    <row r="6" spans="1:20" x14ac:dyDescent="0.25">
      <c r="I6" s="14" t="s">
        <v>224</v>
      </c>
      <c r="J6">
        <v>0.32316862046718597</v>
      </c>
    </row>
    <row r="7" spans="1:20" x14ac:dyDescent="0.25">
      <c r="I7" s="14" t="s">
        <v>225</v>
      </c>
      <c r="J7">
        <v>0.49671195447444916</v>
      </c>
      <c r="N7" t="s">
        <v>84</v>
      </c>
      <c r="O7">
        <f>O4*O5</f>
        <v>9.4766652789342205E-6</v>
      </c>
      <c r="P7" t="s">
        <v>81</v>
      </c>
    </row>
    <row r="8" spans="1:20" x14ac:dyDescent="0.25">
      <c r="A8" t="s">
        <v>226</v>
      </c>
      <c r="B8">
        <v>0.57540124654769897</v>
      </c>
      <c r="C8" t="s">
        <v>223</v>
      </c>
      <c r="G8">
        <f t="shared" si="0"/>
        <v>0.58241161704063416</v>
      </c>
      <c r="I8" s="14" t="s">
        <v>227</v>
      </c>
      <c r="J8">
        <v>0.21868821233510971</v>
      </c>
      <c r="N8" t="s">
        <v>228</v>
      </c>
      <c r="O8" s="25">
        <v>93.68935276737443</v>
      </c>
      <c r="P8" t="s">
        <v>91</v>
      </c>
    </row>
    <row r="9" spans="1:20" x14ac:dyDescent="0.25">
      <c r="A9" t="s">
        <v>229</v>
      </c>
      <c r="B9">
        <v>0.58942198753356934</v>
      </c>
      <c r="I9" s="14" t="s">
        <v>230</v>
      </c>
      <c r="J9">
        <v>0.160432368516922</v>
      </c>
      <c r="N9" t="s">
        <v>231</v>
      </c>
      <c r="O9" s="26">
        <f>(O8/100)*O7</f>
        <v>8.8786263637639704E-6</v>
      </c>
      <c r="P9" s="1" t="s">
        <v>81</v>
      </c>
    </row>
    <row r="10" spans="1:20" x14ac:dyDescent="0.25">
      <c r="A10" t="s">
        <v>232</v>
      </c>
      <c r="B10">
        <v>0.33086413145065308</v>
      </c>
      <c r="C10" t="s">
        <v>224</v>
      </c>
      <c r="G10">
        <f t="shared" si="0"/>
        <v>0.32316862046718597</v>
      </c>
      <c r="I10" s="14" t="s">
        <v>233</v>
      </c>
      <c r="J10">
        <v>14.549786567687988</v>
      </c>
      <c r="N10" t="s">
        <v>94</v>
      </c>
      <c r="O10" s="26">
        <v>7200</v>
      </c>
      <c r="P10" s="1" t="s">
        <v>95</v>
      </c>
    </row>
    <row r="11" spans="1:20" x14ac:dyDescent="0.25">
      <c r="A11" t="s">
        <v>234</v>
      </c>
      <c r="B11">
        <v>0.31547310948371887</v>
      </c>
      <c r="I11" s="14" t="s">
        <v>235</v>
      </c>
      <c r="J11">
        <v>6.7110989093780518</v>
      </c>
      <c r="N11" t="s">
        <v>236</v>
      </c>
      <c r="O11" s="27">
        <f>O9*O10</f>
        <v>6.3926109819100588E-2</v>
      </c>
      <c r="P11" t="s">
        <v>78</v>
      </c>
    </row>
    <row r="12" spans="1:20" x14ac:dyDescent="0.25">
      <c r="I12" s="14"/>
      <c r="N12" t="s">
        <v>96</v>
      </c>
      <c r="O12" s="28"/>
    </row>
    <row r="13" spans="1:20" x14ac:dyDescent="0.25">
      <c r="I13" s="14"/>
      <c r="N13" t="s">
        <v>238</v>
      </c>
      <c r="O13">
        <v>99.427315418323602</v>
      </c>
      <c r="P13" t="s">
        <v>239</v>
      </c>
    </row>
    <row r="14" spans="1:20" x14ac:dyDescent="0.25">
      <c r="I14" s="14"/>
      <c r="N14" t="s">
        <v>97</v>
      </c>
      <c r="O14">
        <v>3.5</v>
      </c>
      <c r="P14" t="s">
        <v>98</v>
      </c>
    </row>
    <row r="15" spans="1:20" x14ac:dyDescent="0.25">
      <c r="I15" s="14" t="s">
        <v>62</v>
      </c>
      <c r="J15">
        <v>6.3571000099182129</v>
      </c>
      <c r="N15" t="s">
        <v>238</v>
      </c>
      <c r="O15" s="1">
        <f>(O13/1000)*(O14/1000)*(1/12)</f>
        <v>2.8999633663677714E-5</v>
      </c>
      <c r="P15" s="1" t="s">
        <v>78</v>
      </c>
    </row>
    <row r="17" spans="1:18" x14ac:dyDescent="0.25">
      <c r="N17" t="s">
        <v>100</v>
      </c>
      <c r="O17">
        <v>4.8289032578468296</v>
      </c>
      <c r="P17" t="s">
        <v>101</v>
      </c>
      <c r="R17">
        <f>O17/100</f>
        <v>4.8289032578468297E-2</v>
      </c>
    </row>
    <row r="18" spans="1:18" x14ac:dyDescent="0.25">
      <c r="A18" t="s">
        <v>241</v>
      </c>
      <c r="B18">
        <v>14.821780204772949</v>
      </c>
      <c r="C18" t="s">
        <v>233</v>
      </c>
      <c r="G18">
        <f t="shared" si="0"/>
        <v>14.549786567687988</v>
      </c>
      <c r="N18" t="s">
        <v>102</v>
      </c>
      <c r="O18">
        <v>2</v>
      </c>
      <c r="P18" t="s">
        <v>87</v>
      </c>
      <c r="Q18">
        <f>O18/O19</f>
        <v>0.16666666666666666</v>
      </c>
    </row>
    <row r="19" spans="1:18" x14ac:dyDescent="0.25">
      <c r="A19" t="s">
        <v>242</v>
      </c>
      <c r="B19">
        <v>14.277792930603027</v>
      </c>
      <c r="I19" s="14" t="s">
        <v>243</v>
      </c>
      <c r="J19" t="s">
        <v>215</v>
      </c>
      <c r="K19" t="s">
        <v>215</v>
      </c>
      <c r="N19" t="s">
        <v>103</v>
      </c>
      <c r="O19">
        <v>12</v>
      </c>
      <c r="P19" t="s">
        <v>89</v>
      </c>
    </row>
    <row r="20" spans="1:18" x14ac:dyDescent="0.25">
      <c r="A20" t="s">
        <v>244</v>
      </c>
      <c r="B20">
        <v>6.7419366836547852</v>
      </c>
      <c r="C20" t="s">
        <v>235</v>
      </c>
      <c r="G20">
        <f t="shared" si="0"/>
        <v>6.7110989093780518</v>
      </c>
      <c r="I20" s="14" t="s">
        <v>218</v>
      </c>
      <c r="J20">
        <v>1.5185125470161438</v>
      </c>
      <c r="N20" t="s">
        <v>74</v>
      </c>
      <c r="O20">
        <f>O18/O19</f>
        <v>0.16666666666666666</v>
      </c>
      <c r="Q20">
        <f>(O17/100*O18)/O19</f>
        <v>8.0481720964113834E-3</v>
      </c>
      <c r="R20">
        <f>R17/(1-R17)</f>
        <v>5.073917841810488E-2</v>
      </c>
    </row>
    <row r="21" spans="1:18" x14ac:dyDescent="0.25">
      <c r="A21" t="s">
        <v>245</v>
      </c>
      <c r="B21">
        <v>6.6802611351013184</v>
      </c>
      <c r="I21" s="14" t="s">
        <v>220</v>
      </c>
      <c r="J21">
        <v>1.5281967520713806</v>
      </c>
      <c r="K21">
        <v>0</v>
      </c>
      <c r="N21" t="s">
        <v>246</v>
      </c>
      <c r="O21" s="1">
        <f>(O17)*O20</f>
        <v>0.80481720964113823</v>
      </c>
      <c r="R21">
        <f>Q18*R20</f>
        <v>8.4565297363508127E-3</v>
      </c>
    </row>
    <row r="22" spans="1:18" x14ac:dyDescent="0.25">
      <c r="A22" t="s">
        <v>247</v>
      </c>
      <c r="B22">
        <v>4.7553839683532715</v>
      </c>
      <c r="C22" t="s">
        <v>248</v>
      </c>
      <c r="G22">
        <f t="shared" si="0"/>
        <v>4.5301003456115723</v>
      </c>
      <c r="I22" s="14" t="s">
        <v>233</v>
      </c>
      <c r="J22">
        <v>14.549786567687988</v>
      </c>
      <c r="K22">
        <f>J22-J21</f>
        <v>13.021589815616608</v>
      </c>
    </row>
    <row r="23" spans="1:18" x14ac:dyDescent="0.25">
      <c r="A23" t="s">
        <v>249</v>
      </c>
      <c r="B23">
        <v>4.304816722869873</v>
      </c>
      <c r="I23" s="14" t="s">
        <v>235</v>
      </c>
      <c r="J23">
        <v>6.7110989093780518</v>
      </c>
      <c r="K23">
        <f>J23-J21</f>
        <v>5.1829021573066711</v>
      </c>
    </row>
    <row r="24" spans="1:18" x14ac:dyDescent="0.25">
      <c r="A24" t="s">
        <v>250</v>
      </c>
      <c r="B24">
        <v>2.8692467212677002</v>
      </c>
      <c r="C24" t="s">
        <v>237</v>
      </c>
      <c r="G24">
        <f t="shared" si="0"/>
        <v>3.2271018028259277</v>
      </c>
      <c r="I24" s="14" t="s">
        <v>62</v>
      </c>
      <c r="J24">
        <v>6.3571000099182129</v>
      </c>
      <c r="K24">
        <f>J24-J21</f>
        <v>4.8289032578468323</v>
      </c>
      <c r="O24" s="29">
        <f>O21+O15+O11</f>
        <v>0.86877231909390251</v>
      </c>
    </row>
    <row r="25" spans="1:18" x14ac:dyDescent="0.25">
      <c r="A25" t="s">
        <v>251</v>
      </c>
      <c r="B25">
        <v>3.5849568843841553</v>
      </c>
      <c r="I25" s="14"/>
      <c r="P25">
        <f>R4-O24</f>
        <v>-0.80054032908557615</v>
      </c>
    </row>
    <row r="26" spans="1:18" x14ac:dyDescent="0.25">
      <c r="A26" t="s">
        <v>252</v>
      </c>
      <c r="B26">
        <v>16.797733306884766</v>
      </c>
      <c r="C26" t="s">
        <v>240</v>
      </c>
      <c r="G26">
        <f t="shared" si="0"/>
        <v>15.837381362915039</v>
      </c>
      <c r="I26" s="14"/>
    </row>
    <row r="27" spans="1:18" x14ac:dyDescent="0.25">
      <c r="A27" t="s">
        <v>253</v>
      </c>
      <c r="B27">
        <v>14.877029418945313</v>
      </c>
      <c r="I27" s="14"/>
    </row>
    <row r="28" spans="1:18" x14ac:dyDescent="0.25">
      <c r="A28" t="s">
        <v>254</v>
      </c>
      <c r="B28">
        <v>6.31903076171875</v>
      </c>
      <c r="G28">
        <f t="shared" si="0"/>
        <v>6.3571000099182129</v>
      </c>
      <c r="N28" s="14" t="s">
        <v>107</v>
      </c>
      <c r="O28">
        <f>(O11/O24)*100</f>
        <v>7.358212090110464</v>
      </c>
    </row>
    <row r="29" spans="1:18" x14ac:dyDescent="0.25">
      <c r="A29" t="s">
        <v>255</v>
      </c>
      <c r="B29">
        <v>6.3951692581176758</v>
      </c>
      <c r="C29" t="s">
        <v>62</v>
      </c>
      <c r="I29" s="14"/>
      <c r="N29" s="14" t="s">
        <v>108</v>
      </c>
      <c r="O29">
        <f>(O15/O24)*100</f>
        <v>3.3380015714500736E-3</v>
      </c>
    </row>
    <row r="30" spans="1:18" x14ac:dyDescent="0.25">
      <c r="I30" s="14"/>
      <c r="L30" s="18"/>
      <c r="M30" s="18"/>
      <c r="N30" s="14" t="s">
        <v>109</v>
      </c>
      <c r="O30">
        <f>(O21/O24)*100</f>
        <v>92.638449908318094</v>
      </c>
    </row>
    <row r="31" spans="1:18" x14ac:dyDescent="0.25">
      <c r="I31" s="14"/>
      <c r="L31" s="18"/>
      <c r="M31" s="18"/>
      <c r="O31">
        <f>O28+O29+O30</f>
        <v>100.00000000000001</v>
      </c>
    </row>
    <row r="32" spans="1:18" x14ac:dyDescent="0.25">
      <c r="I32" s="14"/>
      <c r="L32" s="18"/>
      <c r="M32" s="18"/>
    </row>
    <row r="33" spans="9:13" x14ac:dyDescent="0.25">
      <c r="I33" s="14"/>
      <c r="L33" s="18"/>
      <c r="M33" s="18"/>
    </row>
    <row r="34" spans="9:13" x14ac:dyDescent="0.25">
      <c r="I34" s="14"/>
      <c r="L34" s="18"/>
      <c r="M34" s="18"/>
    </row>
    <row r="35" spans="9:13" x14ac:dyDescent="0.25">
      <c r="I35" s="14"/>
      <c r="L35" s="18"/>
      <c r="M35" s="18"/>
    </row>
    <row r="36" spans="9:13" x14ac:dyDescent="0.25">
      <c r="I36" s="14"/>
      <c r="L36" s="18"/>
      <c r="M36" s="18"/>
    </row>
    <row r="37" spans="9:13" x14ac:dyDescent="0.25">
      <c r="I37" s="14"/>
      <c r="L37" s="18"/>
      <c r="M37" s="18"/>
    </row>
    <row r="38" spans="9:13" x14ac:dyDescent="0.25">
      <c r="I38" s="14"/>
      <c r="L38" s="18"/>
      <c r="M38" s="1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"/>
  <sheetViews>
    <sheetView topLeftCell="A40" workbookViewId="0">
      <selection activeCell="G54" sqref="G54"/>
    </sheetView>
  </sheetViews>
  <sheetFormatPr defaultRowHeight="15" x14ac:dyDescent="0.25"/>
  <cols>
    <col min="1" max="9" width="11" customWidth="1"/>
    <col min="10" max="11" width="12" customWidth="1"/>
    <col min="12" max="12" width="9.5703125" bestFit="1" customWidth="1"/>
    <col min="17" max="17" width="9.5703125" bestFit="1" customWidth="1"/>
  </cols>
  <sheetData>
    <row r="1" spans="1:18" x14ac:dyDescent="0.25">
      <c r="A1" t="s">
        <v>265</v>
      </c>
    </row>
    <row r="2" spans="1:18" x14ac:dyDescent="0.25">
      <c r="A2" s="14" t="s">
        <v>0</v>
      </c>
    </row>
    <row r="3" spans="1:18" x14ac:dyDescent="0.25">
      <c r="A3" t="s">
        <v>1</v>
      </c>
      <c r="B3" t="s">
        <v>256</v>
      </c>
      <c r="C3" t="s">
        <v>257</v>
      </c>
      <c r="D3" t="s">
        <v>4</v>
      </c>
      <c r="E3" t="s">
        <v>5</v>
      </c>
      <c r="F3" t="s">
        <v>6</v>
      </c>
      <c r="G3" t="s">
        <v>258</v>
      </c>
      <c r="H3" t="s">
        <v>259</v>
      </c>
    </row>
    <row r="4" spans="1:18" x14ac:dyDescent="0.25">
      <c r="A4">
        <v>1</v>
      </c>
      <c r="B4" s="6">
        <v>101.90959935336903</v>
      </c>
      <c r="C4" s="6">
        <v>26.075214418640837</v>
      </c>
      <c r="D4" s="6">
        <v>76.3</v>
      </c>
      <c r="E4" s="6">
        <v>22.8</v>
      </c>
      <c r="F4" s="6">
        <v>0.9</v>
      </c>
      <c r="G4" s="6">
        <v>63.63</v>
      </c>
      <c r="H4" s="6">
        <v>11.959833047735602</v>
      </c>
    </row>
    <row r="5" spans="1:18" x14ac:dyDescent="0.25">
      <c r="A5">
        <v>2</v>
      </c>
      <c r="B5" s="6">
        <v>102.23764783012005</v>
      </c>
      <c r="C5" s="6">
        <v>25.383694546948959</v>
      </c>
      <c r="D5" s="6">
        <v>73.900000000000006</v>
      </c>
      <c r="E5" s="6">
        <v>20.5</v>
      </c>
      <c r="F5" s="6">
        <v>5.6</v>
      </c>
      <c r="G5" s="6">
        <v>62.01</v>
      </c>
      <c r="H5" s="6">
        <v>11.200531630313732</v>
      </c>
    </row>
    <row r="6" spans="1:18" x14ac:dyDescent="0.25">
      <c r="A6">
        <v>3</v>
      </c>
      <c r="B6" s="6">
        <v>102.11794025335968</v>
      </c>
      <c r="C6" s="6">
        <v>26.493506143633301</v>
      </c>
      <c r="D6" s="6">
        <v>76.400000000000006</v>
      </c>
      <c r="E6" s="6">
        <v>17.600000000000001</v>
      </c>
      <c r="F6" s="6">
        <v>6</v>
      </c>
      <c r="G6" s="6">
        <v>62.39</v>
      </c>
      <c r="H6" s="6">
        <v>11.35806621702142</v>
      </c>
    </row>
    <row r="7" spans="1:18" x14ac:dyDescent="0.25">
      <c r="A7">
        <v>4</v>
      </c>
      <c r="B7" s="6">
        <v>103.56845442511413</v>
      </c>
      <c r="C7" s="6">
        <v>26.932175863852837</v>
      </c>
      <c r="D7" s="6">
        <v>76</v>
      </c>
      <c r="E7" s="6">
        <v>21.1</v>
      </c>
      <c r="F7" s="6">
        <v>2.9</v>
      </c>
      <c r="G7" s="6">
        <v>63.27</v>
      </c>
      <c r="H7" s="6">
        <v>11.964645479561639</v>
      </c>
    </row>
    <row r="8" spans="1:18" x14ac:dyDescent="0.25">
      <c r="A8">
        <v>5</v>
      </c>
      <c r="B8" s="6">
        <v>96.991694442967045</v>
      </c>
      <c r="C8" s="6">
        <v>30.680759280229609</v>
      </c>
      <c r="D8" s="6">
        <v>78.3</v>
      </c>
      <c r="E8" s="6">
        <v>20.6</v>
      </c>
      <c r="F8" s="6">
        <v>1.1000000000000001</v>
      </c>
      <c r="G8" s="6">
        <v>65.849999999999994</v>
      </c>
      <c r="H8" s="6">
        <v>12.536154492051644</v>
      </c>
    </row>
    <row r="9" spans="1:18" x14ac:dyDescent="0.25">
      <c r="L9" s="30"/>
      <c r="M9" s="30"/>
      <c r="N9" s="30"/>
      <c r="O9" s="30"/>
      <c r="P9" s="30"/>
      <c r="Q9" s="30"/>
      <c r="R9" s="31"/>
    </row>
    <row r="11" spans="1:18" x14ac:dyDescent="0.25">
      <c r="A11" t="s">
        <v>28</v>
      </c>
      <c r="C11">
        <v>24.083557706535295</v>
      </c>
      <c r="D11">
        <v>72.754858752980269</v>
      </c>
      <c r="E11">
        <v>26.826096380319342</v>
      </c>
      <c r="F11">
        <v>0.41904486670038293</v>
      </c>
      <c r="G11">
        <v>63.144727737265129</v>
      </c>
      <c r="H11">
        <v>11.532893151578831</v>
      </c>
    </row>
    <row r="12" spans="1:18" x14ac:dyDescent="0.25">
      <c r="A12" t="s">
        <v>35</v>
      </c>
      <c r="G12">
        <v>66.597398409460027</v>
      </c>
      <c r="H12">
        <v>13.380065154038304</v>
      </c>
    </row>
    <row r="25" spans="1:24" x14ac:dyDescent="0.25"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1"/>
    </row>
    <row r="28" spans="1:24" x14ac:dyDescent="0.25">
      <c r="A28" s="14" t="s">
        <v>12</v>
      </c>
    </row>
    <row r="29" spans="1:24" x14ac:dyDescent="0.25">
      <c r="A29" t="s">
        <v>1</v>
      </c>
      <c r="B29" t="s">
        <v>14</v>
      </c>
      <c r="C29" t="s">
        <v>15</v>
      </c>
      <c r="D29" t="s">
        <v>16</v>
      </c>
      <c r="E29" t="s">
        <v>258</v>
      </c>
      <c r="F29" t="s">
        <v>260</v>
      </c>
      <c r="G29" t="s">
        <v>19</v>
      </c>
      <c r="H29" t="s">
        <v>20</v>
      </c>
      <c r="I29" t="s">
        <v>261</v>
      </c>
      <c r="J29" t="s">
        <v>22</v>
      </c>
      <c r="K29" t="s">
        <v>23</v>
      </c>
      <c r="L29" t="s">
        <v>24</v>
      </c>
      <c r="M29" t="s">
        <v>262</v>
      </c>
      <c r="N29" t="s">
        <v>25</v>
      </c>
      <c r="O29" t="s">
        <v>263</v>
      </c>
      <c r="P29" t="s">
        <v>264</v>
      </c>
      <c r="Q29" t="s">
        <v>9</v>
      </c>
      <c r="R29" t="s">
        <v>10</v>
      </c>
    </row>
    <row r="30" spans="1:24" x14ac:dyDescent="0.25">
      <c r="A30">
        <v>1</v>
      </c>
      <c r="B30">
        <v>1050</v>
      </c>
      <c r="C30">
        <v>750</v>
      </c>
      <c r="D30">
        <f>Table172829[[#This Row],[Time (PB)]]+Table172829[[#This Row],[Time (BT)]]</f>
        <v>1800</v>
      </c>
      <c r="E30" s="6">
        <v>98.344281420286308</v>
      </c>
      <c r="F30" s="32">
        <v>44.612556428797788</v>
      </c>
      <c r="G30" s="6">
        <v>0.5292168372707996</v>
      </c>
      <c r="H30" s="18">
        <v>9.6576316178216951E-6</v>
      </c>
      <c r="I30" s="6">
        <v>44.220840586160698</v>
      </c>
      <c r="J30" s="6">
        <v>82.399370478001828</v>
      </c>
      <c r="K30" s="6">
        <f>Table172829[[#This Row],[Total Efficiency]]-Table172829[[#This Row],[Efficiency Pb]]</f>
        <v>13.825806628348701</v>
      </c>
      <c r="L30" s="6">
        <v>96.225177106350529</v>
      </c>
      <c r="M30">
        <v>1800</v>
      </c>
      <c r="N30" s="6">
        <f>Table172829[[#This Row],[Maximum conversion]]/$I$30*100</f>
        <v>100</v>
      </c>
      <c r="O30" s="6">
        <f>Table172829[[#This Row],[Total Efficiency]]*Table172829[[#This Row],[overall efficiency max conversion]]/100</f>
        <v>96.225177106350529</v>
      </c>
      <c r="P30" s="6">
        <f>Table172829[[#This Row],[Efficiency Pb]]*Table172829[[#This Row],[overall efficiency max conversion]]/100</f>
        <v>82.399370478001813</v>
      </c>
      <c r="Q30" s="6">
        <f>Table172829[[#This Row],[Efficiency Pb]]*Table172829[[#This Row],[Maximum conversion]]/100</f>
        <v>36.437694263077148</v>
      </c>
      <c r="R30" s="6">
        <f>Table172829[[#This Row],[Nco2]]*1000000</f>
        <v>9.6576316178216945</v>
      </c>
    </row>
    <row r="31" spans="1:24" x14ac:dyDescent="0.25">
      <c r="A31">
        <v>2</v>
      </c>
      <c r="B31">
        <v>1200</v>
      </c>
      <c r="C31">
        <v>1200</v>
      </c>
      <c r="D31">
        <f>Table172829[[#This Row],[Time (PB)]]+Table172829[[#This Row],[Time (BT)]]</f>
        <v>2400</v>
      </c>
      <c r="E31" s="6">
        <v>93.172358662560953</v>
      </c>
      <c r="F31" s="6">
        <v>41.51722578433548</v>
      </c>
      <c r="G31" s="6">
        <v>0.48435611403299494</v>
      </c>
      <c r="H31" s="18">
        <v>9.5664456287510509E-6</v>
      </c>
      <c r="I31" s="6">
        <v>44.596696741518151</v>
      </c>
      <c r="J31" s="6">
        <v>85.099548612289396</v>
      </c>
      <c r="K31" s="6">
        <f>Table172829[[#This Row],[Total Efficiency]]-Table172829[[#This Row],[Efficiency Pb]]</f>
        <v>13.532734221202091</v>
      </c>
      <c r="L31" s="6">
        <v>98.632282833491487</v>
      </c>
      <c r="M31">
        <v>1200</v>
      </c>
      <c r="N31" s="6">
        <f>Table172829[[#This Row],[Maximum conversion]]/$I$30*100</f>
        <v>100.8499525345411</v>
      </c>
      <c r="O31" s="6">
        <f>Table172829[[#This Row],[Total Efficiency]]*Table172829[[#This Row],[overall efficiency max conversion]]/100</f>
        <v>99.470610421310496</v>
      </c>
      <c r="P31" s="6">
        <f>Table172829[[#This Row],[Efficiency Pb]]*Table172829[[#This Row],[overall efficiency max conversion]]/100</f>
        <v>85.822854382602586</v>
      </c>
      <c r="Q31" s="6">
        <f>Table172829[[#This Row],[Efficiency Pb]]*Table172829[[#This Row],[Maximum conversion]]/100</f>
        <v>37.951587623023521</v>
      </c>
      <c r="R31" s="6">
        <f>Table172829[[#This Row],[Nco2]]*1000000</f>
        <v>9.5664456287510511</v>
      </c>
    </row>
    <row r="32" spans="1:24" x14ac:dyDescent="0.25">
      <c r="A32">
        <v>3</v>
      </c>
      <c r="B32">
        <v>1050</v>
      </c>
      <c r="C32">
        <v>1500</v>
      </c>
      <c r="D32">
        <f>Table172829[[#This Row],[Time (PB)]]+Table172829[[#This Row],[Time (BT)]]</f>
        <v>2550</v>
      </c>
      <c r="E32" s="6">
        <v>92.198640806418595</v>
      </c>
      <c r="F32" s="6">
        <v>40.339480375624042</v>
      </c>
      <c r="G32" s="6">
        <v>0.47967185226215642</v>
      </c>
      <c r="H32" s="18">
        <v>9.332050432937052E-6</v>
      </c>
      <c r="I32" s="6">
        <v>44.696611564260593</v>
      </c>
      <c r="J32" s="6">
        <v>74.503819139470977</v>
      </c>
      <c r="K32" s="6">
        <f>Table172829[[#This Row],[Total Efficiency]]-Table172829[[#This Row],[Efficiency Pb]]</f>
        <v>22.00184239497446</v>
      </c>
      <c r="L32" s="6">
        <v>96.505661534445437</v>
      </c>
      <c r="M32">
        <v>900</v>
      </c>
      <c r="N32" s="6">
        <f>Table172829[[#This Row],[Maximum conversion]]/$I$30*100</f>
        <v>101.07589763512725</v>
      </c>
      <c r="O32" s="6">
        <f>Table172829[[#This Row],[Total Efficiency]]*Table172829[[#This Row],[overall efficiency max conversion]]/100</f>
        <v>97.543963664658435</v>
      </c>
      <c r="P32" s="6">
        <f>Table172829[[#This Row],[Efficiency Pb]]*Table172829[[#This Row],[overall efficiency max conversion]]/100</f>
        <v>75.305403967672021</v>
      </c>
      <c r="Q32" s="6">
        <f>Table172829[[#This Row],[Efficiency Pb]]*Table172829[[#This Row],[Maximum conversion]]/100</f>
        <v>33.300682641308583</v>
      </c>
      <c r="R32" s="6">
        <f>Table172829[[#This Row],[Nco2]]*1000000</f>
        <v>9.3320504329370522</v>
      </c>
    </row>
    <row r="33" spans="1:18" x14ac:dyDescent="0.25">
      <c r="A33">
        <v>4</v>
      </c>
      <c r="B33">
        <v>900</v>
      </c>
      <c r="C33">
        <v>1650</v>
      </c>
      <c r="D33">
        <f>Table172829[[#This Row],[Time (PB)]]+Table172829[[#This Row],[Time (BT)]]</f>
        <v>2550</v>
      </c>
      <c r="E33" s="6">
        <v>97.419045034096314</v>
      </c>
      <c r="F33" s="6">
        <v>43.246408985835579</v>
      </c>
      <c r="G33" s="6">
        <v>0.51414443166895374</v>
      </c>
      <c r="H33" s="18">
        <v>9.606832831848125E-6</v>
      </c>
      <c r="I33" s="6">
        <v>42.668118109050297</v>
      </c>
      <c r="J33" s="6">
        <v>73.385574122139801</v>
      </c>
      <c r="K33" s="6">
        <f>Table172829[[#This Row],[Total Efficiency]]-Table172829[[#This Row],[Efficiency Pb]]</f>
        <v>24.656377546174511</v>
      </c>
      <c r="L33" s="6">
        <v>98.041951668314312</v>
      </c>
      <c r="M33">
        <v>600</v>
      </c>
      <c r="N33" s="6">
        <f>Table172829[[#This Row],[Maximum conversion]]/$I$30*100</f>
        <v>96.488708815733503</v>
      </c>
      <c r="O33" s="6">
        <f>Table172829[[#This Row],[Total Efficiency]]*Table172829[[#This Row],[overall efficiency max conversion]]/100</f>
        <v>94.599413262501969</v>
      </c>
      <c r="P33" s="6">
        <f>Table172829[[#This Row],[Efficiency Pb]]*Table172829[[#This Row],[overall efficiency max conversion]]/100</f>
        <v>70.808792927465745</v>
      </c>
      <c r="Q33" s="6">
        <f>Table172829[[#This Row],[Efficiency Pb]]*Table172829[[#This Row],[Maximum conversion]]/100</f>
        <v>31.312243441439261</v>
      </c>
      <c r="R33" s="6">
        <f>Table172829[[#This Row],[Nco2]]*1000000</f>
        <v>9.6068328318481253</v>
      </c>
    </row>
    <row r="34" spans="1:18" x14ac:dyDescent="0.25">
      <c r="A34">
        <v>5</v>
      </c>
      <c r="B34">
        <v>1050</v>
      </c>
      <c r="C34">
        <v>1500</v>
      </c>
      <c r="D34">
        <f>Table172829[[#This Row],[Time (PB)]]+Table172829[[#This Row],[Time (BT)]]</f>
        <v>2550</v>
      </c>
      <c r="E34" s="6">
        <v>96.940824448479631</v>
      </c>
      <c r="F34" s="6">
        <v>42.030574658897137</v>
      </c>
      <c r="G34" s="6">
        <v>0.47599145060682985</v>
      </c>
      <c r="H34" s="18">
        <v>9.136903238457373E-6</v>
      </c>
      <c r="I34" s="6">
        <v>45.529331258567147</v>
      </c>
      <c r="J34" s="6">
        <v>74.359664678241103</v>
      </c>
      <c r="K34" s="6">
        <f>Table172829[[#This Row],[Total Efficiency]]-Table172829[[#This Row],[Efficiency Pb]]</f>
        <v>24.993094612414851</v>
      </c>
      <c r="L34" s="6">
        <v>99.352759290655953</v>
      </c>
      <c r="M34">
        <v>150</v>
      </c>
      <c r="N34" s="6">
        <f>Table172829[[#This Row],[Maximum conversion]]/$I$30*100</f>
        <v>102.95899095327454</v>
      </c>
      <c r="O34" s="6">
        <f>Table172829[[#This Row],[Total Efficiency]]*Table172829[[#This Row],[overall efficiency max conversion]]/100</f>
        <v>102.29259844989508</v>
      </c>
      <c r="P34" s="6">
        <f>Table172829[[#This Row],[Efficiency Pb]]*Table172829[[#This Row],[overall efficiency max conversion]]/100</f>
        <v>76.559960428955534</v>
      </c>
      <c r="Q34" s="6">
        <f>Table172829[[#This Row],[Efficiency Pb]]*Table172829[[#This Row],[Maximum conversion]]/100</f>
        <v>33.855458054116141</v>
      </c>
      <c r="R34" s="6">
        <f>Table172829[[#This Row],[Nco2]]*1000000</f>
        <v>9.1369032384573732</v>
      </c>
    </row>
    <row r="35" spans="1:18" x14ac:dyDescent="0.25">
      <c r="F35" s="4"/>
      <c r="L35" s="29"/>
      <c r="O35" s="29"/>
    </row>
    <row r="36" spans="1:18" x14ac:dyDescent="0.25">
      <c r="O36" s="29"/>
    </row>
    <row r="37" spans="1:18" x14ac:dyDescent="0.25">
      <c r="O37" s="29"/>
    </row>
    <row r="42" spans="1:18" x14ac:dyDescent="0.25">
      <c r="A42" s="33" t="s">
        <v>1</v>
      </c>
      <c r="B42" s="34" t="s">
        <v>31</v>
      </c>
      <c r="C42" s="34" t="s">
        <v>32</v>
      </c>
      <c r="D42" s="34" t="s">
        <v>33</v>
      </c>
      <c r="L42" s="18"/>
    </row>
    <row r="43" spans="1:18" x14ac:dyDescent="0.25">
      <c r="A43" s="35">
        <v>1</v>
      </c>
      <c r="B43" s="36"/>
      <c r="C43" s="36"/>
      <c r="D43" s="36"/>
    </row>
    <row r="44" spans="1:18" x14ac:dyDescent="0.25">
      <c r="A44" s="37">
        <v>2</v>
      </c>
      <c r="B44" s="38">
        <v>8.9651373892712987E-6</v>
      </c>
      <c r="C44" s="38">
        <v>448.02458460402465</v>
      </c>
      <c r="D44" s="38">
        <v>46.410215862132638</v>
      </c>
    </row>
    <row r="45" spans="1:18" x14ac:dyDescent="0.25">
      <c r="A45" s="35">
        <v>3</v>
      </c>
      <c r="B45" s="39">
        <v>8.942519391791471E-6</v>
      </c>
      <c r="C45" s="39">
        <v>449.15775731313573</v>
      </c>
      <c r="D45" s="18">
        <v>46.347395331456653</v>
      </c>
    </row>
    <row r="46" spans="1:18" x14ac:dyDescent="0.25">
      <c r="A46" s="37">
        <v>4</v>
      </c>
      <c r="B46" s="38">
        <v>8.7601464154627219E-6</v>
      </c>
      <c r="C46" s="38">
        <v>458.50854132489081</v>
      </c>
      <c r="D46" s="38">
        <v>44.766316189234146</v>
      </c>
    </row>
    <row r="47" spans="1:18" x14ac:dyDescent="0.25">
      <c r="A47" s="35">
        <v>5</v>
      </c>
      <c r="B47" s="39">
        <v>6.559736076945465E-6</v>
      </c>
      <c r="C47" s="39">
        <v>612.31151796835866</v>
      </c>
      <c r="D47" s="39">
        <v>35.794747897592259</v>
      </c>
    </row>
    <row r="48" spans="1:18" x14ac:dyDescent="0.25">
      <c r="A48" s="37"/>
      <c r="B48" s="30"/>
      <c r="C48" s="30"/>
      <c r="D48" s="30"/>
    </row>
    <row r="49" spans="1:4" x14ac:dyDescent="0.25">
      <c r="A49" s="35"/>
      <c r="B49" s="36"/>
      <c r="C49" s="36"/>
      <c r="D49" s="36"/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4"/>
  <sheetViews>
    <sheetView topLeftCell="A113" workbookViewId="0">
      <selection activeCell="I120" sqref="I120"/>
    </sheetView>
  </sheetViews>
  <sheetFormatPr defaultRowHeight="15" x14ac:dyDescent="0.25"/>
  <sheetData>
    <row r="1" spans="7:34" x14ac:dyDescent="0.25">
      <c r="G1" s="9" t="s">
        <v>266</v>
      </c>
      <c r="X1" s="9" t="s">
        <v>267</v>
      </c>
      <c r="AG1" s="9" t="s">
        <v>268</v>
      </c>
      <c r="AH1" s="9"/>
    </row>
    <row r="32" spans="1:9" ht="21" customHeight="1" x14ac:dyDescent="0.25">
      <c r="A32" s="50" t="s">
        <v>269</v>
      </c>
      <c r="B32" s="50"/>
      <c r="C32" s="50"/>
      <c r="D32" s="52"/>
      <c r="I32" s="9" t="s">
        <v>281</v>
      </c>
    </row>
    <row r="33" spans="1:4" ht="15.75" thickBot="1" x14ac:dyDescent="0.3">
      <c r="A33" s="51"/>
      <c r="B33" s="51"/>
      <c r="C33" s="51"/>
      <c r="D33" s="52"/>
    </row>
    <row r="34" spans="1:4" ht="30.75" thickBot="1" x14ac:dyDescent="0.3">
      <c r="A34" s="40" t="s">
        <v>270</v>
      </c>
      <c r="B34" s="41" t="s">
        <v>271</v>
      </c>
      <c r="C34" s="41" t="s">
        <v>272</v>
      </c>
      <c r="D34" s="52"/>
    </row>
    <row r="35" spans="1:4" ht="15.75" thickBot="1" x14ac:dyDescent="0.3">
      <c r="A35" s="42" t="s">
        <v>273</v>
      </c>
      <c r="B35" s="43">
        <v>14.38</v>
      </c>
      <c r="C35" s="43">
        <v>0.32</v>
      </c>
      <c r="D35" s="52"/>
    </row>
    <row r="36" spans="1:4" ht="15.75" thickBot="1" x14ac:dyDescent="0.3">
      <c r="A36" s="42" t="s">
        <v>274</v>
      </c>
      <c r="B36" s="43">
        <v>40.83</v>
      </c>
      <c r="C36" s="43">
        <v>0.25</v>
      </c>
      <c r="D36" s="52"/>
    </row>
    <row r="37" spans="1:4" ht="15.75" thickBot="1" x14ac:dyDescent="0.3">
      <c r="A37" s="42" t="s">
        <v>119</v>
      </c>
      <c r="B37" s="43">
        <v>22.37</v>
      </c>
      <c r="C37" s="43">
        <v>0.14000000000000001</v>
      </c>
      <c r="D37" s="52"/>
    </row>
    <row r="38" spans="1:4" ht="15.75" thickBot="1" x14ac:dyDescent="0.3">
      <c r="A38" s="42" t="s">
        <v>125</v>
      </c>
      <c r="B38" s="43">
        <v>8.68</v>
      </c>
      <c r="C38" s="43">
        <v>0.09</v>
      </c>
      <c r="D38" s="52"/>
    </row>
    <row r="39" spans="1:4" ht="15.75" thickBot="1" x14ac:dyDescent="0.3">
      <c r="A39" s="42" t="s">
        <v>133</v>
      </c>
      <c r="B39" s="43">
        <v>13.75</v>
      </c>
      <c r="C39" s="43">
        <v>0.21</v>
      </c>
      <c r="D39" s="52"/>
    </row>
    <row r="40" spans="1:4" ht="15.75" thickBot="1" x14ac:dyDescent="0.3">
      <c r="A40" s="42" t="s">
        <v>275</v>
      </c>
      <c r="B40" s="43">
        <v>100</v>
      </c>
      <c r="C40" s="44"/>
      <c r="D40" s="52"/>
    </row>
    <row r="42" spans="1:4" x14ac:dyDescent="0.25">
      <c r="A42" s="45"/>
    </row>
    <row r="43" spans="1:4" x14ac:dyDescent="0.25">
      <c r="A43" s="46"/>
    </row>
    <row r="44" spans="1:4" x14ac:dyDescent="0.25">
      <c r="A44" s="46"/>
    </row>
    <row r="45" spans="1:4" x14ac:dyDescent="0.25">
      <c r="A45" s="46"/>
    </row>
    <row r="46" spans="1:4" ht="21" customHeight="1" x14ac:dyDescent="0.25">
      <c r="A46" s="50" t="s">
        <v>276</v>
      </c>
      <c r="B46" s="50"/>
      <c r="C46" s="50"/>
      <c r="D46" s="52"/>
    </row>
    <row r="47" spans="1:4" ht="15.75" thickBot="1" x14ac:dyDescent="0.3">
      <c r="A47" s="51"/>
      <c r="B47" s="51"/>
      <c r="C47" s="51"/>
      <c r="D47" s="52"/>
    </row>
    <row r="48" spans="1:4" ht="30.75" thickBot="1" x14ac:dyDescent="0.3">
      <c r="A48" s="40" t="s">
        <v>270</v>
      </c>
      <c r="B48" s="41" t="s">
        <v>271</v>
      </c>
      <c r="C48" s="41" t="s">
        <v>272</v>
      </c>
      <c r="D48" s="52"/>
    </row>
    <row r="49" spans="1:4" ht="15.75" thickBot="1" x14ac:dyDescent="0.3">
      <c r="A49" s="42" t="s">
        <v>273</v>
      </c>
      <c r="B49" s="43">
        <v>21.47</v>
      </c>
      <c r="C49" s="43">
        <v>0.24</v>
      </c>
      <c r="D49" s="52"/>
    </row>
    <row r="50" spans="1:4" ht="15.75" thickBot="1" x14ac:dyDescent="0.3">
      <c r="A50" s="42" t="s">
        <v>274</v>
      </c>
      <c r="B50" s="43">
        <v>38.909999999999997</v>
      </c>
      <c r="C50" s="43">
        <v>0.27</v>
      </c>
      <c r="D50" s="52"/>
    </row>
    <row r="51" spans="1:4" ht="15.75" thickBot="1" x14ac:dyDescent="0.3">
      <c r="A51" s="42" t="s">
        <v>119</v>
      </c>
      <c r="B51" s="43">
        <v>3.29</v>
      </c>
      <c r="C51" s="43">
        <v>0.05</v>
      </c>
      <c r="D51" s="52"/>
    </row>
    <row r="52" spans="1:4" ht="15.75" thickBot="1" x14ac:dyDescent="0.3">
      <c r="A52" s="42" t="s">
        <v>125</v>
      </c>
      <c r="B52" s="43">
        <v>33.64</v>
      </c>
      <c r="C52" s="43">
        <v>0.2</v>
      </c>
      <c r="D52" s="52"/>
    </row>
    <row r="53" spans="1:4" ht="15.75" thickBot="1" x14ac:dyDescent="0.3">
      <c r="A53" s="42" t="s">
        <v>133</v>
      </c>
      <c r="B53" s="43">
        <v>2.69</v>
      </c>
      <c r="C53" s="43">
        <v>0.15</v>
      </c>
      <c r="D53" s="52"/>
    </row>
    <row r="54" spans="1:4" ht="15.75" thickBot="1" x14ac:dyDescent="0.3">
      <c r="A54" s="42" t="s">
        <v>275</v>
      </c>
      <c r="B54" s="43">
        <v>100</v>
      </c>
      <c r="C54" s="44"/>
      <c r="D54" s="52"/>
    </row>
    <row r="56" spans="1:4" x14ac:dyDescent="0.25">
      <c r="A56" s="45"/>
    </row>
    <row r="57" spans="1:4" x14ac:dyDescent="0.25">
      <c r="A57" s="46"/>
    </row>
    <row r="58" spans="1:4" x14ac:dyDescent="0.25">
      <c r="A58" s="46"/>
    </row>
    <row r="59" spans="1:4" ht="21" customHeight="1" x14ac:dyDescent="0.25">
      <c r="A59" s="50" t="s">
        <v>277</v>
      </c>
      <c r="B59" s="50"/>
      <c r="C59" s="50"/>
      <c r="D59" s="52"/>
    </row>
    <row r="60" spans="1:4" ht="15.75" thickBot="1" x14ac:dyDescent="0.3">
      <c r="A60" s="51"/>
      <c r="B60" s="51"/>
      <c r="C60" s="51"/>
      <c r="D60" s="52"/>
    </row>
    <row r="61" spans="1:4" ht="30.75" thickBot="1" x14ac:dyDescent="0.3">
      <c r="A61" s="40" t="s">
        <v>270</v>
      </c>
      <c r="B61" s="41" t="s">
        <v>271</v>
      </c>
      <c r="C61" s="41" t="s">
        <v>272</v>
      </c>
      <c r="D61" s="52"/>
    </row>
    <row r="62" spans="1:4" ht="15.75" thickBot="1" x14ac:dyDescent="0.3">
      <c r="A62" s="42" t="s">
        <v>273</v>
      </c>
      <c r="B62" s="43">
        <v>7.27</v>
      </c>
      <c r="C62" s="43">
        <v>0.51</v>
      </c>
      <c r="D62" s="52"/>
    </row>
    <row r="63" spans="1:4" ht="15.75" thickBot="1" x14ac:dyDescent="0.3">
      <c r="A63" s="42" t="s">
        <v>274</v>
      </c>
      <c r="B63" s="43">
        <v>37.82</v>
      </c>
      <c r="C63" s="43">
        <v>0.31</v>
      </c>
      <c r="D63" s="52"/>
    </row>
    <row r="64" spans="1:4" ht="15.75" thickBot="1" x14ac:dyDescent="0.3">
      <c r="A64" s="42" t="s">
        <v>119</v>
      </c>
      <c r="B64" s="43">
        <v>29.2</v>
      </c>
      <c r="C64" s="43">
        <v>0.23</v>
      </c>
      <c r="D64" s="52"/>
    </row>
    <row r="65" spans="1:4" ht="15.75" thickBot="1" x14ac:dyDescent="0.3">
      <c r="A65" s="42" t="s">
        <v>124</v>
      </c>
      <c r="B65" s="43">
        <v>0.15</v>
      </c>
      <c r="C65" s="43">
        <v>0.04</v>
      </c>
      <c r="D65" s="52"/>
    </row>
    <row r="66" spans="1:4" ht="15.75" thickBot="1" x14ac:dyDescent="0.3">
      <c r="A66" s="42" t="s">
        <v>125</v>
      </c>
      <c r="B66" s="43">
        <v>9.26</v>
      </c>
      <c r="C66" s="43">
        <v>0.12</v>
      </c>
      <c r="D66" s="52"/>
    </row>
    <row r="67" spans="1:4" ht="15.75" thickBot="1" x14ac:dyDescent="0.3">
      <c r="A67" s="42" t="s">
        <v>133</v>
      </c>
      <c r="B67" s="43">
        <v>16.3</v>
      </c>
      <c r="C67" s="43">
        <v>0.27</v>
      </c>
      <c r="D67" s="52"/>
    </row>
    <row r="68" spans="1:4" ht="15.75" thickBot="1" x14ac:dyDescent="0.3">
      <c r="A68" s="42" t="s">
        <v>275</v>
      </c>
      <c r="B68" s="43">
        <v>100</v>
      </c>
      <c r="C68" s="44"/>
      <c r="D68" s="52"/>
    </row>
    <row r="70" spans="1:4" x14ac:dyDescent="0.25">
      <c r="A70" s="45"/>
    </row>
    <row r="71" spans="1:4" x14ac:dyDescent="0.25">
      <c r="A71" s="46"/>
    </row>
    <row r="72" spans="1:4" x14ac:dyDescent="0.25">
      <c r="A72" s="46"/>
    </row>
    <row r="73" spans="1:4" ht="21" customHeight="1" x14ac:dyDescent="0.25">
      <c r="A73" s="50" t="s">
        <v>278</v>
      </c>
      <c r="B73" s="50"/>
      <c r="C73" s="50"/>
      <c r="D73" s="52"/>
    </row>
    <row r="74" spans="1:4" ht="15.75" thickBot="1" x14ac:dyDescent="0.3">
      <c r="A74" s="51"/>
      <c r="B74" s="51"/>
      <c r="C74" s="51"/>
      <c r="D74" s="52"/>
    </row>
    <row r="75" spans="1:4" ht="30.75" thickBot="1" x14ac:dyDescent="0.3">
      <c r="A75" s="40" t="s">
        <v>270</v>
      </c>
      <c r="B75" s="41" t="s">
        <v>271</v>
      </c>
      <c r="C75" s="41" t="s">
        <v>272</v>
      </c>
      <c r="D75" s="52"/>
    </row>
    <row r="76" spans="1:4" ht="15.75" thickBot="1" x14ac:dyDescent="0.3">
      <c r="A76" s="42" t="s">
        <v>273</v>
      </c>
      <c r="B76" s="43">
        <v>78.75</v>
      </c>
      <c r="C76" s="43">
        <v>0.2</v>
      </c>
      <c r="D76" s="52"/>
    </row>
    <row r="77" spans="1:4" ht="15.75" thickBot="1" x14ac:dyDescent="0.3">
      <c r="A77" s="42" t="s">
        <v>274</v>
      </c>
      <c r="B77" s="43">
        <v>14.52</v>
      </c>
      <c r="C77" s="43">
        <v>0.19</v>
      </c>
      <c r="D77" s="52"/>
    </row>
    <row r="78" spans="1:4" ht="15.75" thickBot="1" x14ac:dyDescent="0.3">
      <c r="A78" s="42" t="s">
        <v>119</v>
      </c>
      <c r="B78" s="43">
        <v>3.09</v>
      </c>
      <c r="C78" s="43">
        <v>0.04</v>
      </c>
      <c r="D78" s="52"/>
    </row>
    <row r="79" spans="1:4" ht="15.75" thickBot="1" x14ac:dyDescent="0.3">
      <c r="A79" s="42" t="s">
        <v>125</v>
      </c>
      <c r="B79" s="43">
        <v>1.59</v>
      </c>
      <c r="C79" s="43">
        <v>0.03</v>
      </c>
      <c r="D79" s="52"/>
    </row>
    <row r="80" spans="1:4" ht="15.75" thickBot="1" x14ac:dyDescent="0.3">
      <c r="A80" s="42" t="s">
        <v>133</v>
      </c>
      <c r="B80" s="43">
        <v>2.06</v>
      </c>
      <c r="C80" s="43">
        <v>0.09</v>
      </c>
      <c r="D80" s="52"/>
    </row>
    <row r="81" spans="1:4" ht="15.75" thickBot="1" x14ac:dyDescent="0.3">
      <c r="A81" s="42" t="s">
        <v>275</v>
      </c>
      <c r="B81" s="43">
        <v>100</v>
      </c>
      <c r="C81" s="44"/>
      <c r="D81" s="52"/>
    </row>
    <row r="83" spans="1:4" x14ac:dyDescent="0.25">
      <c r="A83" s="45"/>
    </row>
    <row r="84" spans="1:4" x14ac:dyDescent="0.25">
      <c r="A84" s="46"/>
    </row>
    <row r="85" spans="1:4" x14ac:dyDescent="0.25">
      <c r="A85" s="46"/>
    </row>
    <row r="86" spans="1:4" ht="21" customHeight="1" x14ac:dyDescent="0.25">
      <c r="A86" s="50" t="s">
        <v>279</v>
      </c>
      <c r="B86" s="50"/>
      <c r="C86" s="50"/>
      <c r="D86" s="52"/>
    </row>
    <row r="87" spans="1:4" ht="15.75" thickBot="1" x14ac:dyDescent="0.3">
      <c r="A87" s="51"/>
      <c r="B87" s="51"/>
      <c r="C87" s="51"/>
      <c r="D87" s="52"/>
    </row>
    <row r="88" spans="1:4" ht="30.75" thickBot="1" x14ac:dyDescent="0.3">
      <c r="A88" s="40" t="s">
        <v>270</v>
      </c>
      <c r="B88" s="41" t="s">
        <v>271</v>
      </c>
      <c r="C88" s="41" t="s">
        <v>272</v>
      </c>
      <c r="D88" s="52"/>
    </row>
    <row r="89" spans="1:4" ht="15.75" thickBot="1" x14ac:dyDescent="0.3">
      <c r="A89" s="42" t="s">
        <v>273</v>
      </c>
      <c r="B89" s="43">
        <v>54.6</v>
      </c>
      <c r="C89" s="43">
        <v>0.28000000000000003</v>
      </c>
      <c r="D89" s="52"/>
    </row>
    <row r="90" spans="1:4" ht="15.75" thickBot="1" x14ac:dyDescent="0.3">
      <c r="A90" s="42" t="s">
        <v>274</v>
      </c>
      <c r="B90" s="43">
        <v>7.02</v>
      </c>
      <c r="C90" s="43">
        <v>0.15</v>
      </c>
      <c r="D90" s="52"/>
    </row>
    <row r="91" spans="1:4" ht="15.75" thickBot="1" x14ac:dyDescent="0.3">
      <c r="A91" s="42" t="s">
        <v>119</v>
      </c>
      <c r="B91" s="43">
        <v>1.88</v>
      </c>
      <c r="C91" s="43">
        <v>0.04</v>
      </c>
      <c r="D91" s="52"/>
    </row>
    <row r="92" spans="1:4" ht="15.75" thickBot="1" x14ac:dyDescent="0.3">
      <c r="A92" s="42" t="s">
        <v>120</v>
      </c>
      <c r="B92" s="43">
        <v>0.08</v>
      </c>
      <c r="C92" s="43">
        <v>0.02</v>
      </c>
      <c r="D92" s="52"/>
    </row>
    <row r="93" spans="1:4" ht="15.75" thickBot="1" x14ac:dyDescent="0.3">
      <c r="A93" s="42" t="s">
        <v>125</v>
      </c>
      <c r="B93" s="43">
        <v>0.49</v>
      </c>
      <c r="C93" s="43">
        <v>0.03</v>
      </c>
      <c r="D93" s="52"/>
    </row>
    <row r="94" spans="1:4" ht="15.75" thickBot="1" x14ac:dyDescent="0.3">
      <c r="A94" s="42" t="s">
        <v>133</v>
      </c>
      <c r="B94" s="43">
        <v>35.92</v>
      </c>
      <c r="C94" s="43">
        <v>0.26</v>
      </c>
      <c r="D94" s="52"/>
    </row>
    <row r="95" spans="1:4" ht="15.75" thickBot="1" x14ac:dyDescent="0.3">
      <c r="A95" s="42" t="s">
        <v>275</v>
      </c>
      <c r="B95" s="43">
        <v>100</v>
      </c>
      <c r="C95" s="44"/>
      <c r="D95" s="52"/>
    </row>
    <row r="97" spans="1:4" x14ac:dyDescent="0.25">
      <c r="A97" s="45"/>
    </row>
    <row r="98" spans="1:4" x14ac:dyDescent="0.25">
      <c r="A98" s="46"/>
    </row>
    <row r="99" spans="1:4" x14ac:dyDescent="0.25">
      <c r="A99" s="46"/>
    </row>
    <row r="100" spans="1:4" ht="21" customHeight="1" x14ac:dyDescent="0.25">
      <c r="A100" s="50" t="s">
        <v>280</v>
      </c>
      <c r="B100" s="50"/>
      <c r="C100" s="50"/>
      <c r="D100" s="52"/>
    </row>
    <row r="101" spans="1:4" ht="15.75" thickBot="1" x14ac:dyDescent="0.3">
      <c r="A101" s="51"/>
      <c r="B101" s="51"/>
      <c r="C101" s="51"/>
      <c r="D101" s="52"/>
    </row>
    <row r="102" spans="1:4" ht="30.75" thickBot="1" x14ac:dyDescent="0.3">
      <c r="A102" s="40" t="s">
        <v>270</v>
      </c>
      <c r="B102" s="41" t="s">
        <v>271</v>
      </c>
      <c r="C102" s="41" t="s">
        <v>272</v>
      </c>
      <c r="D102" s="52"/>
    </row>
    <row r="103" spans="1:4" ht="15.75" thickBot="1" x14ac:dyDescent="0.3">
      <c r="A103" s="42" t="s">
        <v>273</v>
      </c>
      <c r="B103" s="43">
        <v>77.41</v>
      </c>
      <c r="C103" s="43">
        <v>0.21</v>
      </c>
      <c r="D103" s="52"/>
    </row>
    <row r="104" spans="1:4" ht="15.75" thickBot="1" x14ac:dyDescent="0.3">
      <c r="A104" s="42" t="s">
        <v>274</v>
      </c>
      <c r="B104" s="43">
        <v>15.21</v>
      </c>
      <c r="C104" s="43">
        <v>0.2</v>
      </c>
      <c r="D104" s="52"/>
    </row>
    <row r="105" spans="1:4" ht="15.75" thickBot="1" x14ac:dyDescent="0.3">
      <c r="A105" s="42" t="s">
        <v>117</v>
      </c>
      <c r="B105" s="43">
        <v>0.13</v>
      </c>
      <c r="C105" s="43">
        <v>0.02</v>
      </c>
      <c r="D105" s="52"/>
    </row>
    <row r="106" spans="1:4" ht="15.75" thickBot="1" x14ac:dyDescent="0.3">
      <c r="A106" s="42" t="s">
        <v>119</v>
      </c>
      <c r="B106" s="43">
        <v>2.96</v>
      </c>
      <c r="C106" s="43">
        <v>0.04</v>
      </c>
      <c r="D106" s="52"/>
    </row>
    <row r="107" spans="1:4" ht="15.75" thickBot="1" x14ac:dyDescent="0.3">
      <c r="A107" s="42" t="s">
        <v>120</v>
      </c>
      <c r="B107" s="43">
        <v>0.23</v>
      </c>
      <c r="C107" s="43">
        <v>0.02</v>
      </c>
      <c r="D107" s="52"/>
    </row>
    <row r="108" spans="1:4" ht="15.75" thickBot="1" x14ac:dyDescent="0.3">
      <c r="A108" s="42" t="s">
        <v>125</v>
      </c>
      <c r="B108" s="43">
        <v>2.08</v>
      </c>
      <c r="C108" s="43">
        <v>0.04</v>
      </c>
      <c r="D108" s="52"/>
    </row>
    <row r="109" spans="1:4" ht="15.75" thickBot="1" x14ac:dyDescent="0.3">
      <c r="A109" s="42" t="s">
        <v>133</v>
      </c>
      <c r="B109" s="43">
        <v>1.98</v>
      </c>
      <c r="C109" s="43">
        <v>0.09</v>
      </c>
      <c r="D109" s="52"/>
    </row>
    <row r="110" spans="1:4" ht="15.75" thickBot="1" x14ac:dyDescent="0.3">
      <c r="A110" s="42" t="s">
        <v>275</v>
      </c>
      <c r="B110" s="43">
        <v>100</v>
      </c>
      <c r="C110" s="44"/>
      <c r="D110" s="52"/>
    </row>
    <row r="112" spans="1:4" x14ac:dyDescent="0.25">
      <c r="A112" s="45"/>
    </row>
    <row r="113" spans="1:7" x14ac:dyDescent="0.25">
      <c r="A113" s="45"/>
    </row>
    <row r="114" spans="1:7" x14ac:dyDescent="0.25">
      <c r="G114" s="9" t="s">
        <v>282</v>
      </c>
    </row>
  </sheetData>
  <mergeCells count="18">
    <mergeCell ref="A32:C32"/>
    <mergeCell ref="A33:C33"/>
    <mergeCell ref="D32:D40"/>
    <mergeCell ref="A46:C46"/>
    <mergeCell ref="A47:C47"/>
    <mergeCell ref="D46:D54"/>
    <mergeCell ref="A59:C59"/>
    <mergeCell ref="A60:C60"/>
    <mergeCell ref="D59:D68"/>
    <mergeCell ref="A73:C73"/>
    <mergeCell ref="A74:C74"/>
    <mergeCell ref="D73:D81"/>
    <mergeCell ref="A86:C86"/>
    <mergeCell ref="A87:C87"/>
    <mergeCell ref="D86:D95"/>
    <mergeCell ref="A100:C100"/>
    <mergeCell ref="A101:C101"/>
    <mergeCell ref="D100:D11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1-20</vt:lpstr>
      <vt:lpstr>XRD</vt:lpstr>
      <vt:lpstr>BET</vt:lpstr>
      <vt:lpstr>Carbon Oxidised and carbon Bal</vt:lpstr>
      <vt:lpstr>TOC</vt:lpstr>
      <vt:lpstr>ICP-MS</vt:lpstr>
      <vt:lpstr>CHNS</vt:lpstr>
      <vt:lpstr>Experiments at 250</vt:lpstr>
      <vt:lpstr>SEM and 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femcoltd</dc:creator>
  <cp:lastModifiedBy>Rachel Proudfoot</cp:lastModifiedBy>
  <dcterms:created xsi:type="dcterms:W3CDTF">2018-09-28T13:42:46Z</dcterms:created>
  <dcterms:modified xsi:type="dcterms:W3CDTF">2018-11-22T19:19:45Z</dcterms:modified>
</cp:coreProperties>
</file>