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filterPrivacy="1" defaultThemeVersion="124226"/>
  <xr:revisionPtr revIDLastSave="0" documentId="13_ncr:1_{CBA33C51-D08A-4DE5-95D9-3F4D018A9C1E}" xr6:coauthVersionLast="47" xr6:coauthVersionMax="47" xr10:uidLastSave="{00000000-0000-0000-0000-000000000000}"/>
  <bookViews>
    <workbookView xWindow="-110" yWindow="-110" windowWidth="19420" windowHeight="11500" xr2:uid="{00000000-000D-0000-FFFF-FFFF00000000}"/>
  </bookViews>
  <sheets>
    <sheet name="WS1-Metadata" sheetId="34" r:id="rId1"/>
    <sheet name="WS2-Fig 3" sheetId="29" r:id="rId2"/>
    <sheet name="WS3-Figure 4" sheetId="28" r:id="rId3"/>
    <sheet name="WS4-Figure 5a" sheetId="9" r:id="rId4"/>
    <sheet name="WS5-Fig 5b" sheetId="11" r:id="rId5"/>
    <sheet name="WS6-Fig 5c" sheetId="24" r:id="rId6"/>
    <sheet name="WS7-Fig 5d" sheetId="23" r:id="rId7"/>
    <sheet name="WS8-Fig 5e" sheetId="17" r:id="rId8"/>
    <sheet name="WS9-Tab 3_Fig 6" sheetId="30" r:id="rId9"/>
    <sheet name="WS10-Fig 8" sheetId="14" r:id="rId10"/>
    <sheet name="WS11-Fig 9" sheetId="31" r:id="rId11"/>
    <sheet name="WS12-Fig 10" sheetId="32" r:id="rId12"/>
    <sheet name="WS13-Tab A1" sheetId="3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4" i="33" l="1"/>
  <c r="H25" i="33" s="1"/>
  <c r="H26" i="33" s="1"/>
  <c r="H27" i="33" s="1"/>
  <c r="H28" i="33" s="1"/>
  <c r="H29" i="33" s="1"/>
  <c r="H30" i="33" s="1"/>
  <c r="H31" i="33" s="1"/>
  <c r="H10" i="33"/>
  <c r="H11" i="33" s="1"/>
  <c r="H12" i="33" s="1"/>
  <c r="H13" i="33" s="1"/>
  <c r="H14" i="33" s="1"/>
  <c r="H15" i="33" s="1"/>
  <c r="H16" i="33" s="1"/>
  <c r="H17" i="33" s="1"/>
  <c r="H18" i="33" s="1"/>
  <c r="H19" i="33" s="1"/>
  <c r="H20" i="33" s="1"/>
  <c r="H21" i="33" s="1"/>
  <c r="G7" i="14" l="1"/>
  <c r="F7" i="14"/>
  <c r="G6" i="14"/>
  <c r="F6" i="14"/>
  <c r="G5" i="14"/>
  <c r="F5" i="14"/>
  <c r="G4" i="14"/>
  <c r="F4" i="14"/>
  <c r="G3" i="14"/>
  <c r="F3" i="14"/>
</calcChain>
</file>

<file path=xl/sharedStrings.xml><?xml version="1.0" encoding="utf-8"?>
<sst xmlns="http://schemas.openxmlformats.org/spreadsheetml/2006/main" count="124" uniqueCount="78">
  <si>
    <t>RET(%)</t>
  </si>
  <si>
    <t>RFD (mm)</t>
  </si>
  <si>
    <t>ADWP</t>
  </si>
  <si>
    <t>RD(hrs)</t>
  </si>
  <si>
    <t>ADWP (hrs)</t>
  </si>
  <si>
    <t>8-9 Feb 2014</t>
  </si>
  <si>
    <t>Parameters</t>
  </si>
  <si>
    <t>Calculation type=Design rainfall</t>
  </si>
  <si>
    <t>Calculation mode=For a point</t>
  </si>
  <si>
    <t>Duration=</t>
  </si>
  <si>
    <t>(hours)</t>
  </si>
  <si>
    <t>Fixed duration=</t>
  </si>
  <si>
    <t>Return period=</t>
  </si>
  <si>
    <t>(years)</t>
  </si>
  <si>
    <t>Annual maximum=</t>
  </si>
  <si>
    <t>c</t>
  </si>
  <si>
    <t>d1</t>
  </si>
  <si>
    <t>d2</t>
  </si>
  <si>
    <t>d3</t>
  </si>
  <si>
    <t>e</t>
  </si>
  <si>
    <t>f</t>
  </si>
  <si>
    <t>A design rainfall of 17.9 mm was calculated.</t>
  </si>
  <si>
    <t>No warning(s) or advisory(ies) is present for this calculation.</t>
  </si>
  <si>
    <t>The data in the following table have been computed using sliding durations</t>
  </si>
  <si>
    <t>Duration</t>
  </si>
  <si>
    <t>minutes</t>
  </si>
  <si>
    <t>T</t>
  </si>
  <si>
    <t>1 yr</t>
  </si>
  <si>
    <t>2 yr</t>
  </si>
  <si>
    <t>5 yr</t>
  </si>
  <si>
    <t>10 yr</t>
  </si>
  <si>
    <t>20 yr</t>
  </si>
  <si>
    <t>50 yr</t>
  </si>
  <si>
    <t>100 yr</t>
  </si>
  <si>
    <t>Summer</t>
  </si>
  <si>
    <t>Spring</t>
  </si>
  <si>
    <t>Winter</t>
  </si>
  <si>
    <t>Q1</t>
  </si>
  <si>
    <t>Min</t>
  </si>
  <si>
    <t>Median</t>
  </si>
  <si>
    <t>Max</t>
  </si>
  <si>
    <t>Q3</t>
  </si>
  <si>
    <t>RFMI</t>
  </si>
  <si>
    <t>Date</t>
  </si>
  <si>
    <t>Season</t>
  </si>
  <si>
    <t>Total rainfall (mm)</t>
  </si>
  <si>
    <t>Total runoff (mm)</t>
  </si>
  <si>
    <t>Lag1 (min)</t>
  </si>
  <si>
    <t>Lag2 (min)</t>
  </si>
  <si>
    <t>Retention depth R (mm)</t>
  </si>
  <si>
    <t>Retention PR %</t>
  </si>
  <si>
    <t>_</t>
  </si>
  <si>
    <t>12-13 Jan 2014</t>
  </si>
  <si>
    <t>Time (Interval)</t>
  </si>
  <si>
    <t>Rainfall (mm)</t>
  </si>
  <si>
    <t>Conventional roof runoff (mm/hr)</t>
  </si>
  <si>
    <t>Green roof runoff (mm/hr)</t>
  </si>
  <si>
    <t>14th-15th January 2014</t>
  </si>
  <si>
    <t>Conventional roof runoff (mm/hour)</t>
  </si>
  <si>
    <t>Green roof runoff (mm/hour)</t>
  </si>
  <si>
    <t>Rainfall duration (hours)</t>
  </si>
  <si>
    <t>Total Rainfall (mm)</t>
  </si>
  <si>
    <t>Rainfall intensity (mm/h)</t>
  </si>
  <si>
    <t>Peak hourly rainfall rate (mm/h)</t>
  </si>
  <si>
    <t>&lt;1</t>
  </si>
  <si>
    <t>Rainfall Return Period (years)</t>
  </si>
  <si>
    <t>Duration of antecedent dry weather period (hours)</t>
  </si>
  <si>
    <t>T (years)</t>
  </si>
  <si>
    <t>Retention (%)</t>
  </si>
  <si>
    <t>Return period (years)</t>
  </si>
  <si>
    <t>RFD</t>
  </si>
  <si>
    <t>Rainfall deoth (mm)</t>
  </si>
  <si>
    <t>RET</t>
  </si>
  <si>
    <t>RD</t>
  </si>
  <si>
    <t>Rainfall mean intenisty (mm/hr)</t>
  </si>
  <si>
    <t>RFMI (mm/hr)</t>
  </si>
  <si>
    <t>RFPI(mm/hr)</t>
  </si>
  <si>
    <t>Duration of the antecedent dry weather period (hours)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</si>
</sst>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rgb="FF0000C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sz val="10"/>
      <color theme="1"/>
      <name val="Times New Roman"/>
      <family val="1"/>
    </font>
    <font>
      <sz val="10"/>
      <color rgb="FF0000C0"/>
      <name val="Times New Roman"/>
      <family val="1"/>
    </font>
    <font>
      <sz val="10"/>
      <color rgb="FFFF0000"/>
      <name val="Times New Roman"/>
      <family val="1"/>
    </font>
    <font>
      <sz val="10"/>
      <color rgb="FF00B050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color theme="1"/>
      <name val="Times New Roman"/>
      <family val="1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Times New Roman"/>
      <family val="2"/>
    </font>
    <font>
      <b/>
      <sz val="11"/>
      <color rgb="FFFF0000"/>
      <name val="Times New Roman"/>
      <family val="1"/>
    </font>
    <font>
      <b/>
      <sz val="11"/>
      <color theme="1"/>
      <name val="Times New Roman"/>
      <family val="1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2" fillId="0" borderId="0"/>
    <xf numFmtId="0" fontId="15" fillId="0" borderId="0"/>
  </cellStyleXfs>
  <cellXfs count="41">
    <xf numFmtId="0" fontId="0" fillId="0" borderId="0" xfId="0"/>
    <xf numFmtId="0" fontId="0" fillId="0" borderId="0" xfId="0" applyAlignment="1">
      <alignment horizontal="center"/>
    </xf>
    <xf numFmtId="15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2" fontId="0" fillId="0" borderId="0" xfId="0" applyNumberFormat="1"/>
    <xf numFmtId="0" fontId="2" fillId="0" borderId="0" xfId="0" applyFont="1" applyAlignment="1">
      <alignment horizontal="center"/>
    </xf>
    <xf numFmtId="0" fontId="4" fillId="0" borderId="0" xfId="0" applyFont="1"/>
    <xf numFmtId="0" fontId="3" fillId="0" borderId="0" xfId="0" applyFont="1" applyAlignment="1">
      <alignment horizontal="center"/>
    </xf>
    <xf numFmtId="2" fontId="0" fillId="0" borderId="0" xfId="0" applyNumberForma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15" fontId="6" fillId="0" borderId="0" xfId="0" applyNumberFormat="1" applyFont="1" applyAlignment="1">
      <alignment horizontal="left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15" fontId="5" fillId="0" borderId="0" xfId="0" applyNumberFormat="1" applyFont="1" applyAlignment="1">
      <alignment horizontal="left"/>
    </xf>
    <xf numFmtId="0" fontId="9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3" fillId="0" borderId="0" xfId="0" applyFont="1"/>
    <xf numFmtId="0" fontId="13" fillId="0" borderId="0" xfId="0" applyFont="1" applyAlignment="1">
      <alignment horizontal="center"/>
    </xf>
    <xf numFmtId="15" fontId="2" fillId="0" borderId="0" xfId="0" applyNumberFormat="1" applyFont="1" applyAlignment="1">
      <alignment horizontal="left"/>
    </xf>
    <xf numFmtId="0" fontId="1" fillId="0" borderId="0" xfId="0" applyFont="1"/>
    <xf numFmtId="0" fontId="0" fillId="2" borderId="0" xfId="0" applyFill="1"/>
    <xf numFmtId="0" fontId="2" fillId="0" borderId="0" xfId="0" applyFont="1"/>
    <xf numFmtId="0" fontId="14" fillId="0" borderId="0" xfId="1" applyFont="1"/>
    <xf numFmtId="0" fontId="12" fillId="0" borderId="0" xfId="1"/>
    <xf numFmtId="0" fontId="3" fillId="0" borderId="0" xfId="1" applyFont="1"/>
    <xf numFmtId="20" fontId="12" fillId="0" borderId="0" xfId="1" applyNumberFormat="1"/>
    <xf numFmtId="0" fontId="16" fillId="0" borderId="0" xfId="2" applyFont="1"/>
    <xf numFmtId="0" fontId="15" fillId="0" borderId="0" xfId="2"/>
    <xf numFmtId="0" fontId="17" fillId="0" borderId="0" xfId="2" applyFont="1"/>
    <xf numFmtId="20" fontId="15" fillId="0" borderId="0" xfId="2" applyNumberFormat="1"/>
    <xf numFmtId="0" fontId="13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0" fillId="0" borderId="0" xfId="0" applyFill="1"/>
    <xf numFmtId="0" fontId="10" fillId="0" borderId="0" xfId="0" applyFont="1" applyFill="1" applyAlignment="1">
      <alignment horizontal="center"/>
    </xf>
    <xf numFmtId="15" fontId="9" fillId="0" borderId="0" xfId="0" applyNumberFormat="1" applyFont="1" applyAlignment="1">
      <alignment horizontal="left"/>
    </xf>
    <xf numFmtId="0" fontId="11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9" fillId="0" borderId="0" xfId="0" applyFont="1" applyAlignment="1">
      <alignment horizontal="left"/>
    </xf>
  </cellXfs>
  <cellStyles count="3">
    <cellStyle name="Normal" xfId="0" builtinId="0"/>
    <cellStyle name="Normal 2" xfId="1" xr:uid="{00911032-0970-4EAB-8822-70ACB53AC662}"/>
    <cellStyle name="Normal 3" xfId="2" xr:uid="{1D1D410C-1E59-44E1-9B76-02C3F201F98F}"/>
  </cellStyles>
  <dxfs count="0"/>
  <tableStyles count="0" defaultTableStyle="TableStyleMedium2" defaultPivotStyle="PivotStyleMedium9"/>
  <colors>
    <mruColors>
      <color rgb="FF008000"/>
      <color rgb="FF000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4008866953116788E-2"/>
          <c:y val="1.0019156931373747E-2"/>
          <c:w val="0.94905671340026831"/>
          <c:h val="0.954779024805954"/>
        </c:manualLayout>
      </c:layout>
      <c:scatterChart>
        <c:scatterStyle val="lineMarker"/>
        <c:varyColors val="0"/>
        <c:ser>
          <c:idx val="0"/>
          <c:order val="0"/>
          <c:tx>
            <c:strRef>
              <c:f>'WS2-Fig 3'!$D$15</c:f>
              <c:strCache>
                <c:ptCount val="1"/>
                <c:pt idx="0">
                  <c:v>1 yr</c:v>
                </c:pt>
              </c:strCache>
            </c:strRef>
          </c:tx>
          <c:spPr>
            <a:ln w="15875">
              <a:solidFill>
                <a:schemeClr val="tx1"/>
              </a:solidFill>
            </a:ln>
          </c:spPr>
          <c:marker>
            <c:symbol val="none"/>
          </c:marker>
          <c:xVal>
            <c:numRef>
              <c:f>'WS2-Fig 3'!$C$16:$C$207</c:f>
              <c:numCache>
                <c:formatCode>General</c:formatCode>
                <c:ptCount val="192"/>
                <c:pt idx="0">
                  <c:v>0.25</c:v>
                </c:pt>
                <c:pt idx="1">
                  <c:v>0.5</c:v>
                </c:pt>
                <c:pt idx="2">
                  <c:v>0.75</c:v>
                </c:pt>
                <c:pt idx="3">
                  <c:v>1</c:v>
                </c:pt>
                <c:pt idx="4">
                  <c:v>1.25</c:v>
                </c:pt>
                <c:pt idx="5">
                  <c:v>1.5</c:v>
                </c:pt>
                <c:pt idx="6">
                  <c:v>1.75</c:v>
                </c:pt>
                <c:pt idx="7">
                  <c:v>2</c:v>
                </c:pt>
                <c:pt idx="8">
                  <c:v>2.25</c:v>
                </c:pt>
                <c:pt idx="9">
                  <c:v>2.5</c:v>
                </c:pt>
                <c:pt idx="10">
                  <c:v>2.75</c:v>
                </c:pt>
                <c:pt idx="11">
                  <c:v>3</c:v>
                </c:pt>
                <c:pt idx="12">
                  <c:v>3.25</c:v>
                </c:pt>
                <c:pt idx="13">
                  <c:v>3.5</c:v>
                </c:pt>
                <c:pt idx="14">
                  <c:v>3.75</c:v>
                </c:pt>
                <c:pt idx="15">
                  <c:v>4</c:v>
                </c:pt>
                <c:pt idx="16">
                  <c:v>4.25</c:v>
                </c:pt>
                <c:pt idx="17">
                  <c:v>4.5</c:v>
                </c:pt>
                <c:pt idx="18">
                  <c:v>4.75</c:v>
                </c:pt>
                <c:pt idx="19">
                  <c:v>5</c:v>
                </c:pt>
                <c:pt idx="20">
                  <c:v>5.25</c:v>
                </c:pt>
                <c:pt idx="21">
                  <c:v>5.5</c:v>
                </c:pt>
                <c:pt idx="22">
                  <c:v>5.75</c:v>
                </c:pt>
                <c:pt idx="23">
                  <c:v>6</c:v>
                </c:pt>
                <c:pt idx="24">
                  <c:v>6.25</c:v>
                </c:pt>
                <c:pt idx="25">
                  <c:v>6.5</c:v>
                </c:pt>
                <c:pt idx="26">
                  <c:v>6.75</c:v>
                </c:pt>
                <c:pt idx="27">
                  <c:v>7</c:v>
                </c:pt>
                <c:pt idx="28">
                  <c:v>7.25</c:v>
                </c:pt>
                <c:pt idx="29">
                  <c:v>7.5</c:v>
                </c:pt>
                <c:pt idx="30">
                  <c:v>7.75</c:v>
                </c:pt>
                <c:pt idx="31">
                  <c:v>8</c:v>
                </c:pt>
                <c:pt idx="32">
                  <c:v>8.25</c:v>
                </c:pt>
                <c:pt idx="33">
                  <c:v>8.5</c:v>
                </c:pt>
                <c:pt idx="34">
                  <c:v>8.75</c:v>
                </c:pt>
                <c:pt idx="35">
                  <c:v>9</c:v>
                </c:pt>
                <c:pt idx="36">
                  <c:v>9.25</c:v>
                </c:pt>
                <c:pt idx="37">
                  <c:v>9.5</c:v>
                </c:pt>
                <c:pt idx="38">
                  <c:v>9.75</c:v>
                </c:pt>
                <c:pt idx="39">
                  <c:v>10</c:v>
                </c:pt>
                <c:pt idx="40">
                  <c:v>10.25</c:v>
                </c:pt>
                <c:pt idx="41">
                  <c:v>10.5</c:v>
                </c:pt>
                <c:pt idx="42">
                  <c:v>10.75</c:v>
                </c:pt>
                <c:pt idx="43">
                  <c:v>11</c:v>
                </c:pt>
                <c:pt idx="44">
                  <c:v>11.25</c:v>
                </c:pt>
                <c:pt idx="45">
                  <c:v>11.5</c:v>
                </c:pt>
                <c:pt idx="46">
                  <c:v>11.75</c:v>
                </c:pt>
                <c:pt idx="47">
                  <c:v>12</c:v>
                </c:pt>
                <c:pt idx="48">
                  <c:v>12.25</c:v>
                </c:pt>
                <c:pt idx="49">
                  <c:v>12.5</c:v>
                </c:pt>
                <c:pt idx="50">
                  <c:v>12.75</c:v>
                </c:pt>
                <c:pt idx="51">
                  <c:v>13</c:v>
                </c:pt>
                <c:pt idx="52">
                  <c:v>13.25</c:v>
                </c:pt>
                <c:pt idx="53">
                  <c:v>13.5</c:v>
                </c:pt>
                <c:pt idx="54">
                  <c:v>13.75</c:v>
                </c:pt>
                <c:pt idx="55">
                  <c:v>14</c:v>
                </c:pt>
                <c:pt idx="56">
                  <c:v>14.25</c:v>
                </c:pt>
                <c:pt idx="57">
                  <c:v>14.5</c:v>
                </c:pt>
                <c:pt idx="58">
                  <c:v>14.75</c:v>
                </c:pt>
                <c:pt idx="59">
                  <c:v>15</c:v>
                </c:pt>
                <c:pt idx="60">
                  <c:v>15.25</c:v>
                </c:pt>
                <c:pt idx="61">
                  <c:v>15.5</c:v>
                </c:pt>
                <c:pt idx="62">
                  <c:v>15.75</c:v>
                </c:pt>
                <c:pt idx="63">
                  <c:v>16</c:v>
                </c:pt>
                <c:pt idx="64">
                  <c:v>16.25</c:v>
                </c:pt>
                <c:pt idx="65">
                  <c:v>16.5</c:v>
                </c:pt>
                <c:pt idx="66">
                  <c:v>16.75</c:v>
                </c:pt>
                <c:pt idx="67">
                  <c:v>17</c:v>
                </c:pt>
                <c:pt idx="68">
                  <c:v>17.25</c:v>
                </c:pt>
                <c:pt idx="69">
                  <c:v>17.5</c:v>
                </c:pt>
                <c:pt idx="70">
                  <c:v>17.75</c:v>
                </c:pt>
                <c:pt idx="71">
                  <c:v>18</c:v>
                </c:pt>
                <c:pt idx="72">
                  <c:v>18.25</c:v>
                </c:pt>
                <c:pt idx="73">
                  <c:v>18.5</c:v>
                </c:pt>
                <c:pt idx="74">
                  <c:v>18.75</c:v>
                </c:pt>
                <c:pt idx="75">
                  <c:v>19</c:v>
                </c:pt>
                <c:pt idx="76">
                  <c:v>19.25</c:v>
                </c:pt>
                <c:pt idx="77">
                  <c:v>19.5</c:v>
                </c:pt>
                <c:pt idx="78">
                  <c:v>19.75</c:v>
                </c:pt>
                <c:pt idx="79">
                  <c:v>20</c:v>
                </c:pt>
                <c:pt idx="80">
                  <c:v>20.25</c:v>
                </c:pt>
                <c:pt idx="81">
                  <c:v>20.5</c:v>
                </c:pt>
                <c:pt idx="82">
                  <c:v>20.75</c:v>
                </c:pt>
                <c:pt idx="83">
                  <c:v>21</c:v>
                </c:pt>
                <c:pt idx="84">
                  <c:v>21.25</c:v>
                </c:pt>
                <c:pt idx="85">
                  <c:v>21.5</c:v>
                </c:pt>
                <c:pt idx="86">
                  <c:v>21.75</c:v>
                </c:pt>
                <c:pt idx="87">
                  <c:v>22</c:v>
                </c:pt>
                <c:pt idx="88">
                  <c:v>22.25</c:v>
                </c:pt>
                <c:pt idx="89">
                  <c:v>22.5</c:v>
                </c:pt>
                <c:pt idx="90">
                  <c:v>22.75</c:v>
                </c:pt>
                <c:pt idx="91">
                  <c:v>23</c:v>
                </c:pt>
                <c:pt idx="92">
                  <c:v>23.25</c:v>
                </c:pt>
                <c:pt idx="93">
                  <c:v>23.5</c:v>
                </c:pt>
                <c:pt idx="94">
                  <c:v>23.75</c:v>
                </c:pt>
                <c:pt idx="95">
                  <c:v>24</c:v>
                </c:pt>
                <c:pt idx="96">
                  <c:v>24.25</c:v>
                </c:pt>
                <c:pt idx="97">
                  <c:v>24.5</c:v>
                </c:pt>
                <c:pt idx="98">
                  <c:v>24.75</c:v>
                </c:pt>
                <c:pt idx="99">
                  <c:v>25</c:v>
                </c:pt>
                <c:pt idx="100">
                  <c:v>25.25</c:v>
                </c:pt>
                <c:pt idx="101">
                  <c:v>25.5</c:v>
                </c:pt>
                <c:pt idx="102">
                  <c:v>25.75</c:v>
                </c:pt>
                <c:pt idx="103">
                  <c:v>26</c:v>
                </c:pt>
                <c:pt idx="104">
                  <c:v>26.25</c:v>
                </c:pt>
                <c:pt idx="105">
                  <c:v>26.5</c:v>
                </c:pt>
                <c:pt idx="106">
                  <c:v>26.75</c:v>
                </c:pt>
                <c:pt idx="107">
                  <c:v>27</c:v>
                </c:pt>
                <c:pt idx="108">
                  <c:v>27.25</c:v>
                </c:pt>
                <c:pt idx="109">
                  <c:v>27.5</c:v>
                </c:pt>
                <c:pt idx="110">
                  <c:v>27.75</c:v>
                </c:pt>
                <c:pt idx="111">
                  <c:v>28</c:v>
                </c:pt>
                <c:pt idx="112">
                  <c:v>28.25</c:v>
                </c:pt>
                <c:pt idx="113">
                  <c:v>28.5</c:v>
                </c:pt>
                <c:pt idx="114">
                  <c:v>28.75</c:v>
                </c:pt>
                <c:pt idx="115">
                  <c:v>29</c:v>
                </c:pt>
                <c:pt idx="116">
                  <c:v>29.25</c:v>
                </c:pt>
                <c:pt idx="117">
                  <c:v>29.5</c:v>
                </c:pt>
                <c:pt idx="118">
                  <c:v>29.75</c:v>
                </c:pt>
                <c:pt idx="119">
                  <c:v>30</c:v>
                </c:pt>
                <c:pt idx="120">
                  <c:v>30.25</c:v>
                </c:pt>
                <c:pt idx="121">
                  <c:v>30.5</c:v>
                </c:pt>
                <c:pt idx="122">
                  <c:v>30.75</c:v>
                </c:pt>
                <c:pt idx="123">
                  <c:v>31</c:v>
                </c:pt>
                <c:pt idx="124">
                  <c:v>31.25</c:v>
                </c:pt>
                <c:pt idx="125">
                  <c:v>31.5</c:v>
                </c:pt>
                <c:pt idx="126">
                  <c:v>31.75</c:v>
                </c:pt>
                <c:pt idx="127">
                  <c:v>32</c:v>
                </c:pt>
                <c:pt idx="128">
                  <c:v>32.25</c:v>
                </c:pt>
                <c:pt idx="129">
                  <c:v>32.5</c:v>
                </c:pt>
                <c:pt idx="130">
                  <c:v>32.75</c:v>
                </c:pt>
                <c:pt idx="131">
                  <c:v>33</c:v>
                </c:pt>
                <c:pt idx="132">
                  <c:v>33.25</c:v>
                </c:pt>
                <c:pt idx="133">
                  <c:v>33.5</c:v>
                </c:pt>
                <c:pt idx="134">
                  <c:v>33.75</c:v>
                </c:pt>
                <c:pt idx="135">
                  <c:v>34</c:v>
                </c:pt>
                <c:pt idx="136">
                  <c:v>34.25</c:v>
                </c:pt>
                <c:pt idx="137">
                  <c:v>34.5</c:v>
                </c:pt>
                <c:pt idx="138">
                  <c:v>34.75</c:v>
                </c:pt>
                <c:pt idx="139">
                  <c:v>35</c:v>
                </c:pt>
                <c:pt idx="140">
                  <c:v>35.25</c:v>
                </c:pt>
                <c:pt idx="141">
                  <c:v>35.5</c:v>
                </c:pt>
                <c:pt idx="142">
                  <c:v>35.75</c:v>
                </c:pt>
                <c:pt idx="143">
                  <c:v>36</c:v>
                </c:pt>
                <c:pt idx="144">
                  <c:v>36.25</c:v>
                </c:pt>
                <c:pt idx="145">
                  <c:v>36.5</c:v>
                </c:pt>
                <c:pt idx="146">
                  <c:v>36.75</c:v>
                </c:pt>
                <c:pt idx="147">
                  <c:v>37</c:v>
                </c:pt>
                <c:pt idx="148">
                  <c:v>37.25</c:v>
                </c:pt>
                <c:pt idx="149">
                  <c:v>37.5</c:v>
                </c:pt>
                <c:pt idx="150">
                  <c:v>37.75</c:v>
                </c:pt>
                <c:pt idx="151">
                  <c:v>38</c:v>
                </c:pt>
                <c:pt idx="152">
                  <c:v>38.25</c:v>
                </c:pt>
                <c:pt idx="153">
                  <c:v>38.5</c:v>
                </c:pt>
                <c:pt idx="154">
                  <c:v>38.75</c:v>
                </c:pt>
                <c:pt idx="155">
                  <c:v>39</c:v>
                </c:pt>
                <c:pt idx="156">
                  <c:v>39.25</c:v>
                </c:pt>
                <c:pt idx="157">
                  <c:v>39.5</c:v>
                </c:pt>
                <c:pt idx="158">
                  <c:v>39.75</c:v>
                </c:pt>
                <c:pt idx="159">
                  <c:v>40</c:v>
                </c:pt>
                <c:pt idx="160">
                  <c:v>40.25</c:v>
                </c:pt>
                <c:pt idx="161">
                  <c:v>40.5</c:v>
                </c:pt>
                <c:pt idx="162">
                  <c:v>40.75</c:v>
                </c:pt>
                <c:pt idx="163">
                  <c:v>41</c:v>
                </c:pt>
                <c:pt idx="164">
                  <c:v>41.25</c:v>
                </c:pt>
                <c:pt idx="165">
                  <c:v>41.5</c:v>
                </c:pt>
                <c:pt idx="166">
                  <c:v>41.75</c:v>
                </c:pt>
                <c:pt idx="167">
                  <c:v>42</c:v>
                </c:pt>
                <c:pt idx="168">
                  <c:v>42.25</c:v>
                </c:pt>
                <c:pt idx="169">
                  <c:v>42.5</c:v>
                </c:pt>
                <c:pt idx="170">
                  <c:v>42.75</c:v>
                </c:pt>
                <c:pt idx="171">
                  <c:v>43</c:v>
                </c:pt>
                <c:pt idx="172">
                  <c:v>43.25</c:v>
                </c:pt>
                <c:pt idx="173">
                  <c:v>43.5</c:v>
                </c:pt>
                <c:pt idx="174">
                  <c:v>43.75</c:v>
                </c:pt>
                <c:pt idx="175">
                  <c:v>44</c:v>
                </c:pt>
                <c:pt idx="176">
                  <c:v>44.25</c:v>
                </c:pt>
                <c:pt idx="177">
                  <c:v>44.5</c:v>
                </c:pt>
                <c:pt idx="178">
                  <c:v>44.75</c:v>
                </c:pt>
                <c:pt idx="179">
                  <c:v>45</c:v>
                </c:pt>
                <c:pt idx="180">
                  <c:v>45.25</c:v>
                </c:pt>
                <c:pt idx="181">
                  <c:v>45.5</c:v>
                </c:pt>
                <c:pt idx="182">
                  <c:v>45.75</c:v>
                </c:pt>
                <c:pt idx="183">
                  <c:v>46</c:v>
                </c:pt>
                <c:pt idx="184">
                  <c:v>46.25</c:v>
                </c:pt>
                <c:pt idx="185">
                  <c:v>46.5</c:v>
                </c:pt>
                <c:pt idx="186">
                  <c:v>46.75</c:v>
                </c:pt>
                <c:pt idx="187">
                  <c:v>47</c:v>
                </c:pt>
                <c:pt idx="188">
                  <c:v>47.25</c:v>
                </c:pt>
                <c:pt idx="189">
                  <c:v>47.5</c:v>
                </c:pt>
                <c:pt idx="190">
                  <c:v>47.75</c:v>
                </c:pt>
                <c:pt idx="191">
                  <c:v>48</c:v>
                </c:pt>
              </c:numCache>
            </c:numRef>
          </c:xVal>
          <c:yVal>
            <c:numRef>
              <c:f>'WS2-Fig 3'!$D$16:$D$207</c:f>
              <c:numCache>
                <c:formatCode>0.00</c:formatCode>
                <c:ptCount val="192"/>
                <c:pt idx="0">
                  <c:v>3.4123820190362841</c:v>
                </c:pt>
                <c:pt idx="1">
                  <c:v>4.57582440806243</c:v>
                </c:pt>
                <c:pt idx="2">
                  <c:v>5.4325085755328599</c:v>
                </c:pt>
                <c:pt idx="3">
                  <c:v>6.1359393223309713</c:v>
                </c:pt>
                <c:pt idx="4">
                  <c:v>6.7437034459155392</c:v>
                </c:pt>
                <c:pt idx="5">
                  <c:v>7.2847076318706288</c:v>
                </c:pt>
                <c:pt idx="6">
                  <c:v>7.7758437290782947</c:v>
                </c:pt>
                <c:pt idx="7">
                  <c:v>8.2279711828517748</c:v>
                </c:pt>
                <c:pt idx="8">
                  <c:v>8.6485479230056441</c:v>
                </c:pt>
                <c:pt idx="9">
                  <c:v>9.0429508350503749</c:v>
                </c:pt>
                <c:pt idx="10">
                  <c:v>9.4152038659626651</c:v>
                </c:pt>
                <c:pt idx="11">
                  <c:v>9.768408930054747</c:v>
                </c:pt>
                <c:pt idx="12">
                  <c:v>10.105015434879565</c:v>
                </c:pt>
                <c:pt idx="13">
                  <c:v>10.426996546782973</c:v>
                </c:pt>
                <c:pt idx="14">
                  <c:v>10.735968773840005</c:v>
                </c:pt>
                <c:pt idx="15">
                  <c:v>11.033275628957984</c:v>
                </c:pt>
                <c:pt idx="16">
                  <c:v>11.320047715848919</c:v>
                </c:pt>
                <c:pt idx="17">
                  <c:v>11.597246867325632</c:v>
                </c:pt>
                <c:pt idx="18">
                  <c:v>11.865699212521392</c:v>
                </c:pt>
                <c:pt idx="19">
                  <c:v>12.126120381919659</c:v>
                </c:pt>
                <c:pt idx="20">
                  <c:v>12.379135016117338</c:v>
                </c:pt>
                <c:pt idx="21">
                  <c:v>12.625292073518461</c:v>
                </c:pt>
                <c:pt idx="22">
                  <c:v>12.865076990009708</c:v>
                </c:pt>
                <c:pt idx="23">
                  <c:v>13.098921445701192</c:v>
                </c:pt>
                <c:pt idx="24">
                  <c:v>13.327211288991837</c:v>
                </c:pt>
                <c:pt idx="25">
                  <c:v>13.550293024878892</c:v>
                </c:pt>
                <c:pt idx="26">
                  <c:v>13.768479172476699</c:v>
                </c:pt>
                <c:pt idx="27">
                  <c:v>13.982052723108337</c:v>
                </c:pt>
                <c:pt idx="28">
                  <c:v>14.191270876475603</c:v>
                </c:pt>
                <c:pt idx="29">
                  <c:v>14.396368192505944</c:v>
                </c:pt>
                <c:pt idx="30">
                  <c:v>14.597559266564355</c:v>
                </c:pt>
                <c:pt idx="31">
                  <c:v>14.795041013058826</c:v>
                </c:pt>
                <c:pt idx="32">
                  <c:v>14.988994625132108</c:v>
                </c:pt>
                <c:pt idx="33">
                  <c:v>15.179587264746417</c:v>
                </c:pt>
                <c:pt idx="34">
                  <c:v>15.366973527042385</c:v>
                </c:pt>
                <c:pt idx="35">
                  <c:v>15.551296714668895</c:v>
                </c:pt>
                <c:pt idx="36">
                  <c:v>15.732689951306035</c:v>
                </c:pt>
                <c:pt idx="37">
                  <c:v>15.911277158445611</c:v>
                </c:pt>
                <c:pt idx="38">
                  <c:v>16.087173915357408</c:v>
                </c:pt>
                <c:pt idx="39">
                  <c:v>16.260488218831309</c:v>
                </c:pt>
                <c:pt idx="40">
                  <c:v>16.431321156575567</c:v>
                </c:pt>
                <c:pt idx="41">
                  <c:v>16.59976750593929</c:v>
                </c:pt>
                <c:pt idx="42">
                  <c:v>16.765916267811505</c:v>
                </c:pt>
                <c:pt idx="43">
                  <c:v>16.929851144051703</c:v>
                </c:pt>
                <c:pt idx="44">
                  <c:v>17.091650965565201</c:v>
                </c:pt>
                <c:pt idx="45">
                  <c:v>17.251390077103441</c:v>
                </c:pt>
                <c:pt idx="46">
                  <c:v>17.409138684004912</c:v>
                </c:pt>
                <c:pt idx="47">
                  <c:v>17.564963165366688</c:v>
                </c:pt>
                <c:pt idx="48">
                  <c:v>17.720022446319927</c:v>
                </c:pt>
                <c:pt idx="49">
                  <c:v>17.873276545570992</c:v>
                </c:pt>
                <c:pt idx="50">
                  <c:v>18.024781963935869</c:v>
                </c:pt>
                <c:pt idx="51">
                  <c:v>18.174592366359999</c:v>
                </c:pt>
                <c:pt idx="52">
                  <c:v>18.322758775786731</c:v>
                </c:pt>
                <c:pt idx="53">
                  <c:v>18.469329750381409</c:v>
                </c:pt>
                <c:pt idx="54">
                  <c:v>18.614351545820643</c:v>
                </c:pt>
                <c:pt idx="55">
                  <c:v>18.757868264152712</c:v>
                </c:pt>
                <c:pt idx="56">
                  <c:v>18.899921990559292</c:v>
                </c:pt>
                <c:pt idx="57">
                  <c:v>19.040552919195843</c:v>
                </c:pt>
                <c:pt idx="58">
                  <c:v>19.179799469155448</c:v>
                </c:pt>
                <c:pt idx="59">
                  <c:v>19.317698391484647</c:v>
                </c:pt>
                <c:pt idx="60">
                  <c:v>19.454284868078915</c:v>
                </c:pt>
                <c:pt idx="61">
                  <c:v>19.589592603196284</c:v>
                </c:pt>
                <c:pt idx="62">
                  <c:v>19.723653908249954</c:v>
                </c:pt>
                <c:pt idx="63">
                  <c:v>19.85649978047184</c:v>
                </c:pt>
                <c:pt idx="64">
                  <c:v>19.988159975978665</c:v>
                </c:pt>
                <c:pt idx="65">
                  <c:v>20.118663077718402</c:v>
                </c:pt>
                <c:pt idx="66">
                  <c:v>20.248036558727819</c:v>
                </c:pt>
                <c:pt idx="67">
                  <c:v>20.376306841089438</c:v>
                </c:pt>
                <c:pt idx="68">
                  <c:v>20.503499350939151</c:v>
                </c:pt>
                <c:pt idx="69">
                  <c:v>20.629638569842079</c:v>
                </c:pt>
                <c:pt idx="70">
                  <c:v>20.75474808282485</c:v>
                </c:pt>
                <c:pt idx="71">
                  <c:v>20.878850623325771</c:v>
                </c:pt>
                <c:pt idx="72">
                  <c:v>21.00196811530045</c:v>
                </c:pt>
                <c:pt idx="73">
                  <c:v>21.124121712699338</c:v>
                </c:pt>
                <c:pt idx="74">
                  <c:v>21.245331836514467</c:v>
                </c:pt>
                <c:pt idx="75">
                  <c:v>21.365618209575164</c:v>
                </c:pt>
                <c:pt idx="76">
                  <c:v>21.48499988925748</c:v>
                </c:pt>
                <c:pt idx="77">
                  <c:v>21.603495298257609</c:v>
                </c:pt>
                <c:pt idx="78">
                  <c:v>21.721122253567284</c:v>
                </c:pt>
                <c:pt idx="79">
                  <c:v>21.83789799377746</c:v>
                </c:pt>
                <c:pt idx="80">
                  <c:v>21.953839204826483</c:v>
                </c:pt>
                <c:pt idx="81">
                  <c:v>22.068962044299258</c:v>
                </c:pt>
                <c:pt idx="82">
                  <c:v>22.183282164375747</c:v>
                </c:pt>
                <c:pt idx="83">
                  <c:v>22.296814733519064</c:v>
                </c:pt>
                <c:pt idx="84">
                  <c:v>22.409574456986569</c:v>
                </c:pt>
                <c:pt idx="85">
                  <c:v>22.521575596240883</c:v>
                </c:pt>
                <c:pt idx="86">
                  <c:v>22.632831987332001</c:v>
                </c:pt>
                <c:pt idx="87">
                  <c:v>22.743357058315965</c:v>
                </c:pt>
                <c:pt idx="88">
                  <c:v>22.853163845771171</c:v>
                </c:pt>
                <c:pt idx="89">
                  <c:v>22.96226501046856</c:v>
                </c:pt>
                <c:pt idx="90">
                  <c:v>23.070672852247867</c:v>
                </c:pt>
                <c:pt idx="91">
                  <c:v>23.178399324148458</c:v>
                </c:pt>
                <c:pt idx="92">
                  <c:v>23.285456045839901</c:v>
                </c:pt>
                <c:pt idx="93">
                  <c:v>23.391854316393815</c:v>
                </c:pt>
                <c:pt idx="94">
                  <c:v>23.497605126436316</c:v>
                </c:pt>
                <c:pt idx="95">
                  <c:v>23.602719169716956</c:v>
                </c:pt>
                <c:pt idx="96">
                  <c:v>23.707206854128167</c:v>
                </c:pt>
                <c:pt idx="97">
                  <c:v>23.811078312206579</c:v>
                </c:pt>
                <c:pt idx="98">
                  <c:v>23.914343411145605</c:v>
                </c:pt>
                <c:pt idx="99">
                  <c:v>24.01701176234684</c:v>
                </c:pt>
                <c:pt idx="100">
                  <c:v>24.119092730535751</c:v>
                </c:pt>
                <c:pt idx="101">
                  <c:v>24.220595442465651</c:v>
                </c:pt>
                <c:pt idx="102">
                  <c:v>24.321528795232648</c:v>
                </c:pt>
                <c:pt idx="103">
                  <c:v>24.421901464222152</c:v>
                </c:pt>
                <c:pt idx="104">
                  <c:v>24.521721910706944</c:v>
                </c:pt>
                <c:pt idx="105">
                  <c:v>24.620998389115208</c:v>
                </c:pt>
                <c:pt idx="106">
                  <c:v>24.719738953985708</c:v>
                </c:pt>
                <c:pt idx="107">
                  <c:v>24.817951466626408</c:v>
                </c:pt>
                <c:pt idx="108">
                  <c:v>24.915643601491997</c:v>
                </c:pt>
                <c:pt idx="109">
                  <c:v>25.012822852294295</c:v>
                </c:pt>
                <c:pt idx="110">
                  <c:v>25.109496537859364</c:v>
                </c:pt>
                <c:pt idx="111">
                  <c:v>25.205671807743869</c:v>
                </c:pt>
                <c:pt idx="112">
                  <c:v>25.301355647622625</c:v>
                </c:pt>
                <c:pt idx="113">
                  <c:v>25.39655488445861</c:v>
                </c:pt>
                <c:pt idx="114">
                  <c:v>25.491276191466152</c:v>
                </c:pt>
                <c:pt idx="115">
                  <c:v>25.585526092877064</c:v>
                </c:pt>
                <c:pt idx="116">
                  <c:v>25.679310968519484</c:v>
                </c:pt>
                <c:pt idx="117">
                  <c:v>25.772637058217942</c:v>
                </c:pt>
                <c:pt idx="118">
                  <c:v>25.865510466023455</c:v>
                </c:pt>
                <c:pt idx="119">
                  <c:v>25.957937164281375</c:v>
                </c:pt>
                <c:pt idx="120">
                  <c:v>26.049922997544495</c:v>
                </c:pt>
                <c:pt idx="121">
                  <c:v>26.141473686338657</c:v>
                </c:pt>
                <c:pt idx="122">
                  <c:v>26.232594830787466</c:v>
                </c:pt>
                <c:pt idx="123">
                  <c:v>26.323291914102576</c:v>
                </c:pt>
                <c:pt idx="124">
                  <c:v>26.41357030594548</c:v>
                </c:pt>
                <c:pt idx="125">
                  <c:v>26.503435265666571</c:v>
                </c:pt>
                <c:pt idx="126">
                  <c:v>26.592891945426963</c:v>
                </c:pt>
                <c:pt idx="127">
                  <c:v>26.681945393207965</c:v>
                </c:pt>
                <c:pt idx="128">
                  <c:v>26.770600555713504</c:v>
                </c:pt>
                <c:pt idx="129">
                  <c:v>26.85886228116961</c:v>
                </c:pt>
                <c:pt idx="130">
                  <c:v>26.946735322025805</c:v>
                </c:pt>
                <c:pt idx="131">
                  <c:v>27.034224337562272</c:v>
                </c:pt>
                <c:pt idx="132">
                  <c:v>27.121333896406934</c:v>
                </c:pt>
                <c:pt idx="133">
                  <c:v>27.208068478966151</c:v>
                </c:pt>
                <c:pt idx="134">
                  <c:v>27.294432479772567</c:v>
                </c:pt>
                <c:pt idx="135">
                  <c:v>27.38043020975368</c:v>
                </c:pt>
                <c:pt idx="136">
                  <c:v>27.466065898424176</c:v>
                </c:pt>
                <c:pt idx="137">
                  <c:v>27.551343696005308</c:v>
                </c:pt>
                <c:pt idx="138">
                  <c:v>27.636267675474087</c:v>
                </c:pt>
                <c:pt idx="139">
                  <c:v>27.720841834545293</c:v>
                </c:pt>
                <c:pt idx="140">
                  <c:v>27.805070097588725</c:v>
                </c:pt>
                <c:pt idx="141">
                  <c:v>27.888956317484535</c:v>
                </c:pt>
                <c:pt idx="142">
                  <c:v>27.972504277418782</c:v>
                </c:pt>
                <c:pt idx="143">
                  <c:v>28.05571769262178</c:v>
                </c:pt>
                <c:pt idx="144">
                  <c:v>28.138600212051283</c:v>
                </c:pt>
                <c:pt idx="145">
                  <c:v>28.221155420022647</c:v>
                </c:pt>
                <c:pt idx="146">
                  <c:v>28.303386837788146</c:v>
                </c:pt>
                <c:pt idx="147">
                  <c:v>28.385297925067089</c:v>
                </c:pt>
                <c:pt idx="148">
                  <c:v>28.466892081528886</c:v>
                </c:pt>
                <c:pt idx="149">
                  <c:v>28.548172648230526</c:v>
                </c:pt>
                <c:pt idx="150">
                  <c:v>28.629142909010451</c:v>
                </c:pt>
                <c:pt idx="151">
                  <c:v>28.70980609184021</c:v>
                </c:pt>
                <c:pt idx="152">
                  <c:v>28.790165370135494</c:v>
                </c:pt>
                <c:pt idx="153">
                  <c:v>28.870223864028123</c:v>
                </c:pt>
                <c:pt idx="154">
                  <c:v>28.949984641600292</c:v>
                </c:pt>
                <c:pt idx="155">
                  <c:v>29.029450720082426</c:v>
                </c:pt>
                <c:pt idx="156">
                  <c:v>29.108625067016046</c:v>
                </c:pt>
                <c:pt idx="157">
                  <c:v>29.187510601382776</c:v>
                </c:pt>
                <c:pt idx="158">
                  <c:v>29.266110194700733</c:v>
                </c:pt>
                <c:pt idx="159">
                  <c:v>29.34442667208944</c:v>
                </c:pt>
                <c:pt idx="160">
                  <c:v>29.422462813304332</c:v>
                </c:pt>
                <c:pt idx="161">
                  <c:v>29.500221353741974</c:v>
                </c:pt>
                <c:pt idx="162">
                  <c:v>29.577704985416897</c:v>
                </c:pt>
                <c:pt idx="163">
                  <c:v>29.654916357911073</c:v>
                </c:pt>
                <c:pt idx="164">
                  <c:v>29.731858079297005</c:v>
                </c:pt>
                <c:pt idx="165">
                  <c:v>29.808532717035241</c:v>
                </c:pt>
                <c:pt idx="166">
                  <c:v>29.88494279884717</c:v>
                </c:pt>
                <c:pt idx="167">
                  <c:v>29.961090813564017</c:v>
                </c:pt>
                <c:pt idx="168">
                  <c:v>30.036979211952691</c:v>
                </c:pt>
                <c:pt idx="169">
                  <c:v>30.112610407519433</c:v>
                </c:pt>
                <c:pt idx="170">
                  <c:v>30.18798677729173</c:v>
                </c:pt>
                <c:pt idx="171">
                  <c:v>30.263110662579489</c:v>
                </c:pt>
                <c:pt idx="172">
                  <c:v>30.337984369715873</c:v>
                </c:pt>
                <c:pt idx="173">
                  <c:v>30.412610170778699</c:v>
                </c:pt>
                <c:pt idx="174">
                  <c:v>30.486990304292892</c:v>
                </c:pt>
                <c:pt idx="175">
                  <c:v>30.561126975914462</c:v>
                </c:pt>
                <c:pt idx="176">
                  <c:v>30.635022359096936</c:v>
                </c:pt>
                <c:pt idx="177">
                  <c:v>30.708678595740469</c:v>
                </c:pt>
                <c:pt idx="178">
                  <c:v>30.782097796824392</c:v>
                </c:pt>
                <c:pt idx="179">
                  <c:v>30.855282043023472</c:v>
                </c:pt>
                <c:pt idx="180">
                  <c:v>30.928233385308729</c:v>
                </c:pt>
                <c:pt idx="181">
                  <c:v>31.000953845532965</c:v>
                </c:pt>
                <c:pt idx="182">
                  <c:v>31.073445417001626</c:v>
                </c:pt>
                <c:pt idx="183">
                  <c:v>31.145710065029483</c:v>
                </c:pt>
                <c:pt idx="184">
                  <c:v>31.217749727483373</c:v>
                </c:pt>
                <c:pt idx="185">
                  <c:v>31.289566315311617</c:v>
                </c:pt>
                <c:pt idx="186">
                  <c:v>31.361161713060554</c:v>
                </c:pt>
                <c:pt idx="187">
                  <c:v>31.432537779378187</c:v>
                </c:pt>
                <c:pt idx="188">
                  <c:v>31.503696347505834</c:v>
                </c:pt>
                <c:pt idx="189">
                  <c:v>31.574639225757799</c:v>
                </c:pt>
                <c:pt idx="190">
                  <c:v>31.645368197989555</c:v>
                </c:pt>
                <c:pt idx="191">
                  <c:v>31.715885024054622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24B-4BBC-8DE6-9F3CC37A933C}"/>
            </c:ext>
          </c:extLst>
        </c:ser>
        <c:ser>
          <c:idx val="1"/>
          <c:order val="1"/>
          <c:tx>
            <c:strRef>
              <c:f>'WS2-Fig 3'!$E$15</c:f>
              <c:strCache>
                <c:ptCount val="1"/>
                <c:pt idx="0">
                  <c:v>2 yr</c:v>
                </c:pt>
              </c:strCache>
            </c:strRef>
          </c:tx>
          <c:spPr>
            <a:ln w="15875">
              <a:solidFill>
                <a:schemeClr val="tx1"/>
              </a:solidFill>
            </a:ln>
          </c:spPr>
          <c:marker>
            <c:symbol val="none"/>
          </c:marker>
          <c:xVal>
            <c:numRef>
              <c:f>'WS2-Fig 3'!$C$16:$C$207</c:f>
              <c:numCache>
                <c:formatCode>General</c:formatCode>
                <c:ptCount val="192"/>
                <c:pt idx="0">
                  <c:v>0.25</c:v>
                </c:pt>
                <c:pt idx="1">
                  <c:v>0.5</c:v>
                </c:pt>
                <c:pt idx="2">
                  <c:v>0.75</c:v>
                </c:pt>
                <c:pt idx="3">
                  <c:v>1</c:v>
                </c:pt>
                <c:pt idx="4">
                  <c:v>1.25</c:v>
                </c:pt>
                <c:pt idx="5">
                  <c:v>1.5</c:v>
                </c:pt>
                <c:pt idx="6">
                  <c:v>1.75</c:v>
                </c:pt>
                <c:pt idx="7">
                  <c:v>2</c:v>
                </c:pt>
                <c:pt idx="8">
                  <c:v>2.25</c:v>
                </c:pt>
                <c:pt idx="9">
                  <c:v>2.5</c:v>
                </c:pt>
                <c:pt idx="10">
                  <c:v>2.75</c:v>
                </c:pt>
                <c:pt idx="11">
                  <c:v>3</c:v>
                </c:pt>
                <c:pt idx="12">
                  <c:v>3.25</c:v>
                </c:pt>
                <c:pt idx="13">
                  <c:v>3.5</c:v>
                </c:pt>
                <c:pt idx="14">
                  <c:v>3.75</c:v>
                </c:pt>
                <c:pt idx="15">
                  <c:v>4</c:v>
                </c:pt>
                <c:pt idx="16">
                  <c:v>4.25</c:v>
                </c:pt>
                <c:pt idx="17">
                  <c:v>4.5</c:v>
                </c:pt>
                <c:pt idx="18">
                  <c:v>4.75</c:v>
                </c:pt>
                <c:pt idx="19">
                  <c:v>5</c:v>
                </c:pt>
                <c:pt idx="20">
                  <c:v>5.25</c:v>
                </c:pt>
                <c:pt idx="21">
                  <c:v>5.5</c:v>
                </c:pt>
                <c:pt idx="22">
                  <c:v>5.75</c:v>
                </c:pt>
                <c:pt idx="23">
                  <c:v>6</c:v>
                </c:pt>
                <c:pt idx="24">
                  <c:v>6.25</c:v>
                </c:pt>
                <c:pt idx="25">
                  <c:v>6.5</c:v>
                </c:pt>
                <c:pt idx="26">
                  <c:v>6.75</c:v>
                </c:pt>
                <c:pt idx="27">
                  <c:v>7</c:v>
                </c:pt>
                <c:pt idx="28">
                  <c:v>7.25</c:v>
                </c:pt>
                <c:pt idx="29">
                  <c:v>7.5</c:v>
                </c:pt>
                <c:pt idx="30">
                  <c:v>7.75</c:v>
                </c:pt>
                <c:pt idx="31">
                  <c:v>8</c:v>
                </c:pt>
                <c:pt idx="32">
                  <c:v>8.25</c:v>
                </c:pt>
                <c:pt idx="33">
                  <c:v>8.5</c:v>
                </c:pt>
                <c:pt idx="34">
                  <c:v>8.75</c:v>
                </c:pt>
                <c:pt idx="35">
                  <c:v>9</c:v>
                </c:pt>
                <c:pt idx="36">
                  <c:v>9.25</c:v>
                </c:pt>
                <c:pt idx="37">
                  <c:v>9.5</c:v>
                </c:pt>
                <c:pt idx="38">
                  <c:v>9.75</c:v>
                </c:pt>
                <c:pt idx="39">
                  <c:v>10</c:v>
                </c:pt>
                <c:pt idx="40">
                  <c:v>10.25</c:v>
                </c:pt>
                <c:pt idx="41">
                  <c:v>10.5</c:v>
                </c:pt>
                <c:pt idx="42">
                  <c:v>10.75</c:v>
                </c:pt>
                <c:pt idx="43">
                  <c:v>11</c:v>
                </c:pt>
                <c:pt idx="44">
                  <c:v>11.25</c:v>
                </c:pt>
                <c:pt idx="45">
                  <c:v>11.5</c:v>
                </c:pt>
                <c:pt idx="46">
                  <c:v>11.75</c:v>
                </c:pt>
                <c:pt idx="47">
                  <c:v>12</c:v>
                </c:pt>
                <c:pt idx="48">
                  <c:v>12.25</c:v>
                </c:pt>
                <c:pt idx="49">
                  <c:v>12.5</c:v>
                </c:pt>
                <c:pt idx="50">
                  <c:v>12.75</c:v>
                </c:pt>
                <c:pt idx="51">
                  <c:v>13</c:v>
                </c:pt>
                <c:pt idx="52">
                  <c:v>13.25</c:v>
                </c:pt>
                <c:pt idx="53">
                  <c:v>13.5</c:v>
                </c:pt>
                <c:pt idx="54">
                  <c:v>13.75</c:v>
                </c:pt>
                <c:pt idx="55">
                  <c:v>14</c:v>
                </c:pt>
                <c:pt idx="56">
                  <c:v>14.25</c:v>
                </c:pt>
                <c:pt idx="57">
                  <c:v>14.5</c:v>
                </c:pt>
                <c:pt idx="58">
                  <c:v>14.75</c:v>
                </c:pt>
                <c:pt idx="59">
                  <c:v>15</c:v>
                </c:pt>
                <c:pt idx="60">
                  <c:v>15.25</c:v>
                </c:pt>
                <c:pt idx="61">
                  <c:v>15.5</c:v>
                </c:pt>
                <c:pt idx="62">
                  <c:v>15.75</c:v>
                </c:pt>
                <c:pt idx="63">
                  <c:v>16</c:v>
                </c:pt>
                <c:pt idx="64">
                  <c:v>16.25</c:v>
                </c:pt>
                <c:pt idx="65">
                  <c:v>16.5</c:v>
                </c:pt>
                <c:pt idx="66">
                  <c:v>16.75</c:v>
                </c:pt>
                <c:pt idx="67">
                  <c:v>17</c:v>
                </c:pt>
                <c:pt idx="68">
                  <c:v>17.25</c:v>
                </c:pt>
                <c:pt idx="69">
                  <c:v>17.5</c:v>
                </c:pt>
                <c:pt idx="70">
                  <c:v>17.75</c:v>
                </c:pt>
                <c:pt idx="71">
                  <c:v>18</c:v>
                </c:pt>
                <c:pt idx="72">
                  <c:v>18.25</c:v>
                </c:pt>
                <c:pt idx="73">
                  <c:v>18.5</c:v>
                </c:pt>
                <c:pt idx="74">
                  <c:v>18.75</c:v>
                </c:pt>
                <c:pt idx="75">
                  <c:v>19</c:v>
                </c:pt>
                <c:pt idx="76">
                  <c:v>19.25</c:v>
                </c:pt>
                <c:pt idx="77">
                  <c:v>19.5</c:v>
                </c:pt>
                <c:pt idx="78">
                  <c:v>19.75</c:v>
                </c:pt>
                <c:pt idx="79">
                  <c:v>20</c:v>
                </c:pt>
                <c:pt idx="80">
                  <c:v>20.25</c:v>
                </c:pt>
                <c:pt idx="81">
                  <c:v>20.5</c:v>
                </c:pt>
                <c:pt idx="82">
                  <c:v>20.75</c:v>
                </c:pt>
                <c:pt idx="83">
                  <c:v>21</c:v>
                </c:pt>
                <c:pt idx="84">
                  <c:v>21.25</c:v>
                </c:pt>
                <c:pt idx="85">
                  <c:v>21.5</c:v>
                </c:pt>
                <c:pt idx="86">
                  <c:v>21.75</c:v>
                </c:pt>
                <c:pt idx="87">
                  <c:v>22</c:v>
                </c:pt>
                <c:pt idx="88">
                  <c:v>22.25</c:v>
                </c:pt>
                <c:pt idx="89">
                  <c:v>22.5</c:v>
                </c:pt>
                <c:pt idx="90">
                  <c:v>22.75</c:v>
                </c:pt>
                <c:pt idx="91">
                  <c:v>23</c:v>
                </c:pt>
                <c:pt idx="92">
                  <c:v>23.25</c:v>
                </c:pt>
                <c:pt idx="93">
                  <c:v>23.5</c:v>
                </c:pt>
                <c:pt idx="94">
                  <c:v>23.75</c:v>
                </c:pt>
                <c:pt idx="95">
                  <c:v>24</c:v>
                </c:pt>
                <c:pt idx="96">
                  <c:v>24.25</c:v>
                </c:pt>
                <c:pt idx="97">
                  <c:v>24.5</c:v>
                </c:pt>
                <c:pt idx="98">
                  <c:v>24.75</c:v>
                </c:pt>
                <c:pt idx="99">
                  <c:v>25</c:v>
                </c:pt>
                <c:pt idx="100">
                  <c:v>25.25</c:v>
                </c:pt>
                <c:pt idx="101">
                  <c:v>25.5</c:v>
                </c:pt>
                <c:pt idx="102">
                  <c:v>25.75</c:v>
                </c:pt>
                <c:pt idx="103">
                  <c:v>26</c:v>
                </c:pt>
                <c:pt idx="104">
                  <c:v>26.25</c:v>
                </c:pt>
                <c:pt idx="105">
                  <c:v>26.5</c:v>
                </c:pt>
                <c:pt idx="106">
                  <c:v>26.75</c:v>
                </c:pt>
                <c:pt idx="107">
                  <c:v>27</c:v>
                </c:pt>
                <c:pt idx="108">
                  <c:v>27.25</c:v>
                </c:pt>
                <c:pt idx="109">
                  <c:v>27.5</c:v>
                </c:pt>
                <c:pt idx="110">
                  <c:v>27.75</c:v>
                </c:pt>
                <c:pt idx="111">
                  <c:v>28</c:v>
                </c:pt>
                <c:pt idx="112">
                  <c:v>28.25</c:v>
                </c:pt>
                <c:pt idx="113">
                  <c:v>28.5</c:v>
                </c:pt>
                <c:pt idx="114">
                  <c:v>28.75</c:v>
                </c:pt>
                <c:pt idx="115">
                  <c:v>29</c:v>
                </c:pt>
                <c:pt idx="116">
                  <c:v>29.25</c:v>
                </c:pt>
                <c:pt idx="117">
                  <c:v>29.5</c:v>
                </c:pt>
                <c:pt idx="118">
                  <c:v>29.75</c:v>
                </c:pt>
                <c:pt idx="119">
                  <c:v>30</c:v>
                </c:pt>
                <c:pt idx="120">
                  <c:v>30.25</c:v>
                </c:pt>
                <c:pt idx="121">
                  <c:v>30.5</c:v>
                </c:pt>
                <c:pt idx="122">
                  <c:v>30.75</c:v>
                </c:pt>
                <c:pt idx="123">
                  <c:v>31</c:v>
                </c:pt>
                <c:pt idx="124">
                  <c:v>31.25</c:v>
                </c:pt>
                <c:pt idx="125">
                  <c:v>31.5</c:v>
                </c:pt>
                <c:pt idx="126">
                  <c:v>31.75</c:v>
                </c:pt>
                <c:pt idx="127">
                  <c:v>32</c:v>
                </c:pt>
                <c:pt idx="128">
                  <c:v>32.25</c:v>
                </c:pt>
                <c:pt idx="129">
                  <c:v>32.5</c:v>
                </c:pt>
                <c:pt idx="130">
                  <c:v>32.75</c:v>
                </c:pt>
                <c:pt idx="131">
                  <c:v>33</c:v>
                </c:pt>
                <c:pt idx="132">
                  <c:v>33.25</c:v>
                </c:pt>
                <c:pt idx="133">
                  <c:v>33.5</c:v>
                </c:pt>
                <c:pt idx="134">
                  <c:v>33.75</c:v>
                </c:pt>
                <c:pt idx="135">
                  <c:v>34</c:v>
                </c:pt>
                <c:pt idx="136">
                  <c:v>34.25</c:v>
                </c:pt>
                <c:pt idx="137">
                  <c:v>34.5</c:v>
                </c:pt>
                <c:pt idx="138">
                  <c:v>34.75</c:v>
                </c:pt>
                <c:pt idx="139">
                  <c:v>35</c:v>
                </c:pt>
                <c:pt idx="140">
                  <c:v>35.25</c:v>
                </c:pt>
                <c:pt idx="141">
                  <c:v>35.5</c:v>
                </c:pt>
                <c:pt idx="142">
                  <c:v>35.75</c:v>
                </c:pt>
                <c:pt idx="143">
                  <c:v>36</c:v>
                </c:pt>
                <c:pt idx="144">
                  <c:v>36.25</c:v>
                </c:pt>
                <c:pt idx="145">
                  <c:v>36.5</c:v>
                </c:pt>
                <c:pt idx="146">
                  <c:v>36.75</c:v>
                </c:pt>
                <c:pt idx="147">
                  <c:v>37</c:v>
                </c:pt>
                <c:pt idx="148">
                  <c:v>37.25</c:v>
                </c:pt>
                <c:pt idx="149">
                  <c:v>37.5</c:v>
                </c:pt>
                <c:pt idx="150">
                  <c:v>37.75</c:v>
                </c:pt>
                <c:pt idx="151">
                  <c:v>38</c:v>
                </c:pt>
                <c:pt idx="152">
                  <c:v>38.25</c:v>
                </c:pt>
                <c:pt idx="153">
                  <c:v>38.5</c:v>
                </c:pt>
                <c:pt idx="154">
                  <c:v>38.75</c:v>
                </c:pt>
                <c:pt idx="155">
                  <c:v>39</c:v>
                </c:pt>
                <c:pt idx="156">
                  <c:v>39.25</c:v>
                </c:pt>
                <c:pt idx="157">
                  <c:v>39.5</c:v>
                </c:pt>
                <c:pt idx="158">
                  <c:v>39.75</c:v>
                </c:pt>
                <c:pt idx="159">
                  <c:v>40</c:v>
                </c:pt>
                <c:pt idx="160">
                  <c:v>40.25</c:v>
                </c:pt>
                <c:pt idx="161">
                  <c:v>40.5</c:v>
                </c:pt>
                <c:pt idx="162">
                  <c:v>40.75</c:v>
                </c:pt>
                <c:pt idx="163">
                  <c:v>41</c:v>
                </c:pt>
                <c:pt idx="164">
                  <c:v>41.25</c:v>
                </c:pt>
                <c:pt idx="165">
                  <c:v>41.5</c:v>
                </c:pt>
                <c:pt idx="166">
                  <c:v>41.75</c:v>
                </c:pt>
                <c:pt idx="167">
                  <c:v>42</c:v>
                </c:pt>
                <c:pt idx="168">
                  <c:v>42.25</c:v>
                </c:pt>
                <c:pt idx="169">
                  <c:v>42.5</c:v>
                </c:pt>
                <c:pt idx="170">
                  <c:v>42.75</c:v>
                </c:pt>
                <c:pt idx="171">
                  <c:v>43</c:v>
                </c:pt>
                <c:pt idx="172">
                  <c:v>43.25</c:v>
                </c:pt>
                <c:pt idx="173">
                  <c:v>43.5</c:v>
                </c:pt>
                <c:pt idx="174">
                  <c:v>43.75</c:v>
                </c:pt>
                <c:pt idx="175">
                  <c:v>44</c:v>
                </c:pt>
                <c:pt idx="176">
                  <c:v>44.25</c:v>
                </c:pt>
                <c:pt idx="177">
                  <c:v>44.5</c:v>
                </c:pt>
                <c:pt idx="178">
                  <c:v>44.75</c:v>
                </c:pt>
                <c:pt idx="179">
                  <c:v>45</c:v>
                </c:pt>
                <c:pt idx="180">
                  <c:v>45.25</c:v>
                </c:pt>
                <c:pt idx="181">
                  <c:v>45.5</c:v>
                </c:pt>
                <c:pt idx="182">
                  <c:v>45.75</c:v>
                </c:pt>
                <c:pt idx="183">
                  <c:v>46</c:v>
                </c:pt>
                <c:pt idx="184">
                  <c:v>46.25</c:v>
                </c:pt>
                <c:pt idx="185">
                  <c:v>46.5</c:v>
                </c:pt>
                <c:pt idx="186">
                  <c:v>46.75</c:v>
                </c:pt>
                <c:pt idx="187">
                  <c:v>47</c:v>
                </c:pt>
                <c:pt idx="188">
                  <c:v>47.25</c:v>
                </c:pt>
                <c:pt idx="189">
                  <c:v>47.5</c:v>
                </c:pt>
                <c:pt idx="190">
                  <c:v>47.75</c:v>
                </c:pt>
                <c:pt idx="191">
                  <c:v>48</c:v>
                </c:pt>
              </c:numCache>
            </c:numRef>
          </c:xVal>
          <c:yVal>
            <c:numRef>
              <c:f>'WS2-Fig 3'!$E$16:$E$207</c:f>
              <c:numCache>
                <c:formatCode>0.00</c:formatCode>
                <c:ptCount val="192"/>
                <c:pt idx="0">
                  <c:v>7.3896217095874297</c:v>
                </c:pt>
                <c:pt idx="1">
                  <c:v>9.5068748961640956</c:v>
                </c:pt>
                <c:pt idx="2">
                  <c:v>11.016452996426992</c:v>
                </c:pt>
                <c:pt idx="3">
                  <c:v>12.230757384245193</c:v>
                </c:pt>
                <c:pt idx="4">
                  <c:v>13.264085056462331</c:v>
                </c:pt>
                <c:pt idx="5">
                  <c:v>14.172855465743556</c:v>
                </c:pt>
                <c:pt idx="6">
                  <c:v>14.989617551848726</c:v>
                </c:pt>
                <c:pt idx="7">
                  <c:v>15.735078858839998</c:v>
                </c:pt>
                <c:pt idx="8">
                  <c:v>16.423335509181427</c:v>
                </c:pt>
                <c:pt idx="9">
                  <c:v>17.064472607611648</c:v>
                </c:pt>
                <c:pt idx="10">
                  <c:v>17.665986626630556</c:v>
                </c:pt>
                <c:pt idx="11">
                  <c:v>18.233621304244295</c:v>
                </c:pt>
                <c:pt idx="12">
                  <c:v>18.771887226910703</c:v>
                </c:pt>
                <c:pt idx="13">
                  <c:v>19.284399717225515</c:v>
                </c:pt>
                <c:pt idx="14">
                  <c:v>19.774106890416874</c:v>
                </c:pt>
                <c:pt idx="15">
                  <c:v>20.243448456662634</c:v>
                </c:pt>
                <c:pt idx="16">
                  <c:v>20.694469274212366</c:v>
                </c:pt>
                <c:pt idx="17">
                  <c:v>21.128902425538968</c:v>
                </c:pt>
                <c:pt idx="18">
                  <c:v>21.548231219613257</c:v>
                </c:pt>
                <c:pt idx="19">
                  <c:v>21.953736283834818</c:v>
                </c:pt>
                <c:pt idx="20">
                  <c:v>22.346531890815552</c:v>
                </c:pt>
                <c:pt idx="21">
                  <c:v>22.727594371818164</c:v>
                </c:pt>
                <c:pt idx="22">
                  <c:v>23.097784618882883</c:v>
                </c:pt>
                <c:pt idx="23">
                  <c:v>23.457866106810616</c:v>
                </c:pt>
                <c:pt idx="24">
                  <c:v>23.808519474928584</c:v>
                </c:pt>
                <c:pt idx="25">
                  <c:v>24.150354435545864</c:v>
                </c:pt>
                <c:pt idx="26">
                  <c:v>24.483919582339333</c:v>
                </c:pt>
                <c:pt idx="27">
                  <c:v>24.80971053246525</c:v>
                </c:pt>
                <c:pt idx="28">
                  <c:v>25.128176734403795</c:v>
                </c:pt>
                <c:pt idx="29">
                  <c:v>25.439727198304084</c:v>
                </c:pt>
                <c:pt idx="30">
                  <c:v>25.744735349331929</c:v>
                </c:pt>
                <c:pt idx="31">
                  <c:v>26.043543161992591</c:v>
                </c:pt>
                <c:pt idx="32">
                  <c:v>26.336464700931071</c:v>
                </c:pt>
                <c:pt idx="33">
                  <c:v>26.623789168692507</c:v>
                </c:pt>
                <c:pt idx="34">
                  <c:v>26.905783541477479</c:v>
                </c:pt>
                <c:pt idx="35">
                  <c:v>27.182694858688762</c:v>
                </c:pt>
                <c:pt idx="36">
                  <c:v>27.454752220033512</c:v>
                </c:pt>
                <c:pt idx="37">
                  <c:v>27.722168534377928</c:v>
                </c:pt>
                <c:pt idx="38">
                  <c:v>27.985142056891007</c:v>
                </c:pt>
                <c:pt idx="39">
                  <c:v>28.243857744843698</c:v>
                </c:pt>
                <c:pt idx="40">
                  <c:v>28.49848845742823</c:v>
                </c:pt>
                <c:pt idx="41">
                  <c:v>28.749196020886139</c:v>
                </c:pt>
                <c:pt idx="42">
                  <c:v>28.996132176892957</c:v>
                </c:pt>
                <c:pt idx="43">
                  <c:v>29.23943942939696</c:v>
                </c:pt>
                <c:pt idx="44">
                  <c:v>29.47925180283185</c:v>
                </c:pt>
                <c:pt idx="45">
                  <c:v>29.715695522730979</c:v>
                </c:pt>
                <c:pt idx="46">
                  <c:v>29.948889628189573</c:v>
                </c:pt>
                <c:pt idx="47">
                  <c:v>30.178946524296084</c:v>
                </c:pt>
                <c:pt idx="48">
                  <c:v>30.407853388149679</c:v>
                </c:pt>
                <c:pt idx="49">
                  <c:v>30.633819459362428</c:v>
                </c:pt>
                <c:pt idx="50">
                  <c:v>30.856940222008117</c:v>
                </c:pt>
                <c:pt idx="51">
                  <c:v>31.077306259214712</c:v>
                </c:pt>
                <c:pt idx="52">
                  <c:v>31.295003593615277</c:v>
                </c:pt>
                <c:pt idx="53">
                  <c:v>31.51011399820473</c:v>
                </c:pt>
                <c:pt idx="54">
                  <c:v>31.722715280672809</c:v>
                </c:pt>
                <c:pt idx="55">
                  <c:v>31.932881543914977</c:v>
                </c:pt>
                <c:pt idx="56">
                  <c:v>32.140683425105067</c:v>
                </c:pt>
                <c:pt idx="57">
                  <c:v>32.346188315437111</c:v>
                </c:pt>
                <c:pt idx="58">
                  <c:v>32.549460562404235</c:v>
                </c:pt>
                <c:pt idx="59">
                  <c:v>32.750561656273597</c:v>
                </c:pt>
                <c:pt idx="60">
                  <c:v>32.94955040223369</c:v>
                </c:pt>
                <c:pt idx="61">
                  <c:v>33.146483079530647</c:v>
                </c:pt>
                <c:pt idx="62">
                  <c:v>33.341413588770003</c:v>
                </c:pt>
                <c:pt idx="63">
                  <c:v>33.534393588437212</c:v>
                </c:pt>
                <c:pt idx="64">
                  <c:v>33.725472621581147</c:v>
                </c:pt>
                <c:pt idx="65">
                  <c:v>33.914698233509483</c:v>
                </c:pt>
                <c:pt idx="66">
                  <c:v>34.102116081259474</c:v>
                </c:pt>
                <c:pt idx="67">
                  <c:v>34.287770035532581</c:v>
                </c:pt>
                <c:pt idx="68">
                  <c:v>34.471702275714364</c:v>
                </c:pt>
                <c:pt idx="69">
                  <c:v>34.653953378541999</c:v>
                </c:pt>
                <c:pt idx="70">
                  <c:v>34.834562400928128</c:v>
                </c:pt>
                <c:pt idx="71">
                  <c:v>35.013566957402894</c:v>
                </c:pt>
                <c:pt idx="72">
                  <c:v>35.191003292593471</c:v>
                </c:pt>
                <c:pt idx="73">
                  <c:v>35.366906349122239</c:v>
                </c:pt>
                <c:pt idx="74">
                  <c:v>35.541309831271398</c:v>
                </c:pt>
                <c:pt idx="75">
                  <c:v>35.714246264730193</c:v>
                </c:pt>
                <c:pt idx="76">
                  <c:v>35.885747052714308</c:v>
                </c:pt>
                <c:pt idx="77">
                  <c:v>36.055842528721641</c:v>
                </c:pt>
                <c:pt idx="78">
                  <c:v>36.224562006166657</c:v>
                </c:pt>
                <c:pt idx="79">
                  <c:v>36.39193382511472</c:v>
                </c:pt>
                <c:pt idx="80">
                  <c:v>36.557985396320056</c:v>
                </c:pt>
                <c:pt idx="81">
                  <c:v>36.722743242754177</c:v>
                </c:pt>
                <c:pt idx="82">
                  <c:v>36.886233038796505</c:v>
                </c:pt>
                <c:pt idx="83">
                  <c:v>37.048479647245117</c:v>
                </c:pt>
                <c:pt idx="84">
                  <c:v>37.209507154293632</c:v>
                </c:pt>
                <c:pt idx="85">
                  <c:v>37.369338902608135</c:v>
                </c:pt>
                <c:pt idx="86">
                  <c:v>37.527997522628489</c:v>
                </c:pt>
                <c:pt idx="87">
                  <c:v>37.685504962208441</c:v>
                </c:pt>
                <c:pt idx="88">
                  <c:v>37.841882514700536</c:v>
                </c:pt>
                <c:pt idx="89">
                  <c:v>37.997150845583889</c:v>
                </c:pt>
                <c:pt idx="90">
                  <c:v>38.15133001772584</c:v>
                </c:pt>
                <c:pt idx="91">
                  <c:v>38.304439515361629</c:v>
                </c:pt>
                <c:pt idx="92">
                  <c:v>38.456498266870454</c:v>
                </c:pt>
                <c:pt idx="93">
                  <c:v>38.607524666420481</c:v>
                </c:pt>
                <c:pt idx="94">
                  <c:v>38.757536594550423</c:v>
                </c:pt>
                <c:pt idx="95">
                  <c:v>38.906551437750572</c:v>
                </c:pt>
                <c:pt idx="96">
                  <c:v>39.054586107101727</c:v>
                </c:pt>
                <c:pt idx="97">
                  <c:v>39.201657056026683</c:v>
                </c:pt>
                <c:pt idx="98">
                  <c:v>39.347780297204913</c:v>
                </c:pt>
                <c:pt idx="99">
                  <c:v>39.492971418698247</c:v>
                </c:pt>
                <c:pt idx="100">
                  <c:v>39.637245599331571</c:v>
                </c:pt>
                <c:pt idx="101">
                  <c:v>39.78061762336997</c:v>
                </c:pt>
                <c:pt idx="102">
                  <c:v>39.923101894531484</c:v>
                </c:pt>
                <c:pt idx="103">
                  <c:v>40.06471244937093</c:v>
                </c:pt>
                <c:pt idx="104">
                  <c:v>40.205462970069682</c:v>
                </c:pt>
                <c:pt idx="105">
                  <c:v>40.345366796662276</c:v>
                </c:pt>
                <c:pt idx="106">
                  <c:v>40.484436938730511</c:v>
                </c:pt>
                <c:pt idx="107">
                  <c:v>40.622686086592331</c:v>
                </c:pt>
                <c:pt idx="108">
                  <c:v>40.760126622012145</c:v>
                </c:pt>
                <c:pt idx="109">
                  <c:v>40.896770628457183</c:v>
                </c:pt>
                <c:pt idx="110">
                  <c:v>41.032629900923048</c:v>
                </c:pt>
                <c:pt idx="111">
                  <c:v>41.167715955350168</c:v>
                </c:pt>
                <c:pt idx="112">
                  <c:v>41.302040037651842</c:v>
                </c:pt>
                <c:pt idx="113">
                  <c:v>41.435613132373078</c:v>
                </c:pt>
                <c:pt idx="114">
                  <c:v>41.568445970998468</c:v>
                </c:pt>
                <c:pt idx="115">
                  <c:v>41.700549039926244</c:v>
                </c:pt>
                <c:pt idx="116">
                  <c:v>41.831932588124594</c:v>
                </c:pt>
                <c:pt idx="117">
                  <c:v>41.962606634485631</c:v>
                </c:pt>
                <c:pt idx="118">
                  <c:v>42.092580974891391</c:v>
                </c:pt>
                <c:pt idx="119">
                  <c:v>42.221865189005328</c:v>
                </c:pt>
                <c:pt idx="120">
                  <c:v>42.35046864680227</c:v>
                </c:pt>
                <c:pt idx="121">
                  <c:v>42.478400514849014</c:v>
                </c:pt>
                <c:pt idx="122">
                  <c:v>42.605669762346999</c:v>
                </c:pt>
                <c:pt idx="123">
                  <c:v>42.732285166947761</c:v>
                </c:pt>
                <c:pt idx="124">
                  <c:v>42.858255320351908</c:v>
                </c:pt>
                <c:pt idx="125">
                  <c:v>42.983588633700755</c:v>
                </c:pt>
                <c:pt idx="126">
                  <c:v>43.108293342770409</c:v>
                </c:pt>
                <c:pt idx="127">
                  <c:v>43.232377512976733</c:v>
                </c:pt>
                <c:pt idx="128">
                  <c:v>43.355849044199537</c:v>
                </c:pt>
                <c:pt idx="129">
                  <c:v>43.478715675433968</c:v>
                </c:pt>
                <c:pt idx="130">
                  <c:v>43.600984989276448</c:v>
                </c:pt>
                <c:pt idx="131">
                  <c:v>43.722664416252421</c:v>
                </c:pt>
                <c:pt idx="132">
                  <c:v>43.843761238992407</c:v>
                </c:pt>
                <c:pt idx="133">
                  <c:v>43.964282596263025</c:v>
                </c:pt>
                <c:pt idx="134">
                  <c:v>44.084235486858873</c:v>
                </c:pt>
                <c:pt idx="135">
                  <c:v>44.203626773361222</c:v>
                </c:pt>
                <c:pt idx="136">
                  <c:v>44.322463185768797</c:v>
                </c:pt>
                <c:pt idx="137">
                  <c:v>44.440751325006268</c:v>
                </c:pt>
                <c:pt idx="138">
                  <c:v>44.558497666314906</c:v>
                </c:pt>
                <c:pt idx="139">
                  <c:v>44.675708562530829</c:v>
                </c:pt>
                <c:pt idx="140">
                  <c:v>44.792390247254581</c:v>
                </c:pt>
                <c:pt idx="141">
                  <c:v>44.908548837917195</c:v>
                </c:pt>
                <c:pt idx="142">
                  <c:v>45.02419033874606</c:v>
                </c:pt>
                <c:pt idx="143">
                  <c:v>45.139320643635152</c:v>
                </c:pt>
                <c:pt idx="144">
                  <c:v>45.25394553892302</c:v>
                </c:pt>
                <c:pt idx="145">
                  <c:v>45.368070706082172</c:v>
                </c:pt>
                <c:pt idx="146">
                  <c:v>45.481701724323258</c:v>
                </c:pt>
                <c:pt idx="147">
                  <c:v>45.594844073117493</c:v>
                </c:pt>
                <c:pt idx="148">
                  <c:v>45.707503134640191</c:v>
                </c:pt>
                <c:pt idx="149">
                  <c:v>45.819684196138255</c:v>
                </c:pt>
                <c:pt idx="150">
                  <c:v>45.931392452225154</c:v>
                </c:pt>
                <c:pt idx="151">
                  <c:v>46.042633007105159</c:v>
                </c:pt>
                <c:pt idx="152">
                  <c:v>46.153410876730234</c:v>
                </c:pt>
                <c:pt idx="153">
                  <c:v>46.263730990891538</c:v>
                </c:pt>
                <c:pt idx="154">
                  <c:v>46.373598195248206</c:v>
                </c:pt>
                <c:pt idx="155">
                  <c:v>46.483017253295699</c:v>
                </c:pt>
                <c:pt idx="156">
                  <c:v>46.591992848275602</c:v>
                </c:pt>
                <c:pt idx="157">
                  <c:v>46.700529585029351</c:v>
                </c:pt>
                <c:pt idx="158">
                  <c:v>46.80863199179759</c:v>
                </c:pt>
                <c:pt idx="159">
                  <c:v>46.916304521967263</c:v>
                </c:pt>
                <c:pt idx="160">
                  <c:v>47.023551555768158</c:v>
                </c:pt>
                <c:pt idx="161">
                  <c:v>47.130377401920796</c:v>
                </c:pt>
                <c:pt idx="162">
                  <c:v>47.23678629923716</c:v>
                </c:pt>
                <c:pt idx="163">
                  <c:v>47.342782418176135</c:v>
                </c:pt>
                <c:pt idx="164">
                  <c:v>47.44836986235503</c:v>
                </c:pt>
                <c:pt idx="165">
                  <c:v>47.553552670018647</c:v>
                </c:pt>
                <c:pt idx="166">
                  <c:v>47.658334815467647</c:v>
                </c:pt>
                <c:pt idx="167">
                  <c:v>47.76272021044705</c:v>
                </c:pt>
                <c:pt idx="168">
                  <c:v>47.866712705496802</c:v>
                </c:pt>
                <c:pt idx="169">
                  <c:v>47.970316091265218</c:v>
                </c:pt>
                <c:pt idx="170">
                  <c:v>48.073534099786713</c:v>
                </c:pt>
                <c:pt idx="171">
                  <c:v>48.176370405725052</c:v>
                </c:pt>
                <c:pt idx="172">
                  <c:v>48.278828627582982</c:v>
                </c:pt>
                <c:pt idx="173">
                  <c:v>48.380912328879802</c:v>
                </c:pt>
                <c:pt idx="174">
                  <c:v>48.482625019297416</c:v>
                </c:pt>
                <c:pt idx="175">
                  <c:v>48.583970155796095</c:v>
                </c:pt>
                <c:pt idx="176">
                  <c:v>48.684951143701056</c:v>
                </c:pt>
                <c:pt idx="177">
                  <c:v>48.785571337760651</c:v>
                </c:pt>
                <c:pt idx="178">
                  <c:v>48.885834043176729</c:v>
                </c:pt>
                <c:pt idx="179">
                  <c:v>48.98574251660888</c:v>
                </c:pt>
                <c:pt idx="180">
                  <c:v>49.085299967152544</c:v>
                </c:pt>
                <c:pt idx="181">
                  <c:v>49.184509557292074</c:v>
                </c:pt>
                <c:pt idx="182">
                  <c:v>49.283374403829875</c:v>
                </c:pt>
                <c:pt idx="183">
                  <c:v>49.381897578791758</c:v>
                </c:pt>
                <c:pt idx="184">
                  <c:v>49.480082110309702</c:v>
                </c:pt>
                <c:pt idx="185">
                  <c:v>49.577930983482517</c:v>
                </c:pt>
                <c:pt idx="186">
                  <c:v>49.675447141215074</c:v>
                </c:pt>
                <c:pt idx="187">
                  <c:v>49.772633485036714</c:v>
                </c:pt>
                <c:pt idx="188">
                  <c:v>49.869492875899766</c:v>
                </c:pt>
                <c:pt idx="189">
                  <c:v>49.966028134958144</c:v>
                </c:pt>
                <c:pt idx="190">
                  <c:v>50.062242044327334</c:v>
                </c:pt>
                <c:pt idx="191">
                  <c:v>50.158137347825729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24B-4BBC-8DE6-9F3CC37A933C}"/>
            </c:ext>
          </c:extLst>
        </c:ser>
        <c:ser>
          <c:idx val="2"/>
          <c:order val="2"/>
          <c:tx>
            <c:strRef>
              <c:f>'WS2-Fig 3'!$F$15</c:f>
              <c:strCache>
                <c:ptCount val="1"/>
                <c:pt idx="0">
                  <c:v>5 yr</c:v>
                </c:pt>
              </c:strCache>
            </c:strRef>
          </c:tx>
          <c:spPr>
            <a:ln w="15875">
              <a:solidFill>
                <a:schemeClr val="tx1"/>
              </a:solidFill>
            </a:ln>
          </c:spPr>
          <c:marker>
            <c:symbol val="none"/>
          </c:marker>
          <c:xVal>
            <c:numRef>
              <c:f>'WS2-Fig 3'!$C$16:$C$207</c:f>
              <c:numCache>
                <c:formatCode>General</c:formatCode>
                <c:ptCount val="192"/>
                <c:pt idx="0">
                  <c:v>0.25</c:v>
                </c:pt>
                <c:pt idx="1">
                  <c:v>0.5</c:v>
                </c:pt>
                <c:pt idx="2">
                  <c:v>0.75</c:v>
                </c:pt>
                <c:pt idx="3">
                  <c:v>1</c:v>
                </c:pt>
                <c:pt idx="4">
                  <c:v>1.25</c:v>
                </c:pt>
                <c:pt idx="5">
                  <c:v>1.5</c:v>
                </c:pt>
                <c:pt idx="6">
                  <c:v>1.75</c:v>
                </c:pt>
                <c:pt idx="7">
                  <c:v>2</c:v>
                </c:pt>
                <c:pt idx="8">
                  <c:v>2.25</c:v>
                </c:pt>
                <c:pt idx="9">
                  <c:v>2.5</c:v>
                </c:pt>
                <c:pt idx="10">
                  <c:v>2.75</c:v>
                </c:pt>
                <c:pt idx="11">
                  <c:v>3</c:v>
                </c:pt>
                <c:pt idx="12">
                  <c:v>3.25</c:v>
                </c:pt>
                <c:pt idx="13">
                  <c:v>3.5</c:v>
                </c:pt>
                <c:pt idx="14">
                  <c:v>3.75</c:v>
                </c:pt>
                <c:pt idx="15">
                  <c:v>4</c:v>
                </c:pt>
                <c:pt idx="16">
                  <c:v>4.25</c:v>
                </c:pt>
                <c:pt idx="17">
                  <c:v>4.5</c:v>
                </c:pt>
                <c:pt idx="18">
                  <c:v>4.75</c:v>
                </c:pt>
                <c:pt idx="19">
                  <c:v>5</c:v>
                </c:pt>
                <c:pt idx="20">
                  <c:v>5.25</c:v>
                </c:pt>
                <c:pt idx="21">
                  <c:v>5.5</c:v>
                </c:pt>
                <c:pt idx="22">
                  <c:v>5.75</c:v>
                </c:pt>
                <c:pt idx="23">
                  <c:v>6</c:v>
                </c:pt>
                <c:pt idx="24">
                  <c:v>6.25</c:v>
                </c:pt>
                <c:pt idx="25">
                  <c:v>6.5</c:v>
                </c:pt>
                <c:pt idx="26">
                  <c:v>6.75</c:v>
                </c:pt>
                <c:pt idx="27">
                  <c:v>7</c:v>
                </c:pt>
                <c:pt idx="28">
                  <c:v>7.25</c:v>
                </c:pt>
                <c:pt idx="29">
                  <c:v>7.5</c:v>
                </c:pt>
                <c:pt idx="30">
                  <c:v>7.75</c:v>
                </c:pt>
                <c:pt idx="31">
                  <c:v>8</c:v>
                </c:pt>
                <c:pt idx="32">
                  <c:v>8.25</c:v>
                </c:pt>
                <c:pt idx="33">
                  <c:v>8.5</c:v>
                </c:pt>
                <c:pt idx="34">
                  <c:v>8.75</c:v>
                </c:pt>
                <c:pt idx="35">
                  <c:v>9</c:v>
                </c:pt>
                <c:pt idx="36">
                  <c:v>9.25</c:v>
                </c:pt>
                <c:pt idx="37">
                  <c:v>9.5</c:v>
                </c:pt>
                <c:pt idx="38">
                  <c:v>9.75</c:v>
                </c:pt>
                <c:pt idx="39">
                  <c:v>10</c:v>
                </c:pt>
                <c:pt idx="40">
                  <c:v>10.25</c:v>
                </c:pt>
                <c:pt idx="41">
                  <c:v>10.5</c:v>
                </c:pt>
                <c:pt idx="42">
                  <c:v>10.75</c:v>
                </c:pt>
                <c:pt idx="43">
                  <c:v>11</c:v>
                </c:pt>
                <c:pt idx="44">
                  <c:v>11.25</c:v>
                </c:pt>
                <c:pt idx="45">
                  <c:v>11.5</c:v>
                </c:pt>
                <c:pt idx="46">
                  <c:v>11.75</c:v>
                </c:pt>
                <c:pt idx="47">
                  <c:v>12</c:v>
                </c:pt>
                <c:pt idx="48">
                  <c:v>12.25</c:v>
                </c:pt>
                <c:pt idx="49">
                  <c:v>12.5</c:v>
                </c:pt>
                <c:pt idx="50">
                  <c:v>12.75</c:v>
                </c:pt>
                <c:pt idx="51">
                  <c:v>13</c:v>
                </c:pt>
                <c:pt idx="52">
                  <c:v>13.25</c:v>
                </c:pt>
                <c:pt idx="53">
                  <c:v>13.5</c:v>
                </c:pt>
                <c:pt idx="54">
                  <c:v>13.75</c:v>
                </c:pt>
                <c:pt idx="55">
                  <c:v>14</c:v>
                </c:pt>
                <c:pt idx="56">
                  <c:v>14.25</c:v>
                </c:pt>
                <c:pt idx="57">
                  <c:v>14.5</c:v>
                </c:pt>
                <c:pt idx="58">
                  <c:v>14.75</c:v>
                </c:pt>
                <c:pt idx="59">
                  <c:v>15</c:v>
                </c:pt>
                <c:pt idx="60">
                  <c:v>15.25</c:v>
                </c:pt>
                <c:pt idx="61">
                  <c:v>15.5</c:v>
                </c:pt>
                <c:pt idx="62">
                  <c:v>15.75</c:v>
                </c:pt>
                <c:pt idx="63">
                  <c:v>16</c:v>
                </c:pt>
                <c:pt idx="64">
                  <c:v>16.25</c:v>
                </c:pt>
                <c:pt idx="65">
                  <c:v>16.5</c:v>
                </c:pt>
                <c:pt idx="66">
                  <c:v>16.75</c:v>
                </c:pt>
                <c:pt idx="67">
                  <c:v>17</c:v>
                </c:pt>
                <c:pt idx="68">
                  <c:v>17.25</c:v>
                </c:pt>
                <c:pt idx="69">
                  <c:v>17.5</c:v>
                </c:pt>
                <c:pt idx="70">
                  <c:v>17.75</c:v>
                </c:pt>
                <c:pt idx="71">
                  <c:v>18</c:v>
                </c:pt>
                <c:pt idx="72">
                  <c:v>18.25</c:v>
                </c:pt>
                <c:pt idx="73">
                  <c:v>18.5</c:v>
                </c:pt>
                <c:pt idx="74">
                  <c:v>18.75</c:v>
                </c:pt>
                <c:pt idx="75">
                  <c:v>19</c:v>
                </c:pt>
                <c:pt idx="76">
                  <c:v>19.25</c:v>
                </c:pt>
                <c:pt idx="77">
                  <c:v>19.5</c:v>
                </c:pt>
                <c:pt idx="78">
                  <c:v>19.75</c:v>
                </c:pt>
                <c:pt idx="79">
                  <c:v>20</c:v>
                </c:pt>
                <c:pt idx="80">
                  <c:v>20.25</c:v>
                </c:pt>
                <c:pt idx="81">
                  <c:v>20.5</c:v>
                </c:pt>
                <c:pt idx="82">
                  <c:v>20.75</c:v>
                </c:pt>
                <c:pt idx="83">
                  <c:v>21</c:v>
                </c:pt>
                <c:pt idx="84">
                  <c:v>21.25</c:v>
                </c:pt>
                <c:pt idx="85">
                  <c:v>21.5</c:v>
                </c:pt>
                <c:pt idx="86">
                  <c:v>21.75</c:v>
                </c:pt>
                <c:pt idx="87">
                  <c:v>22</c:v>
                </c:pt>
                <c:pt idx="88">
                  <c:v>22.25</c:v>
                </c:pt>
                <c:pt idx="89">
                  <c:v>22.5</c:v>
                </c:pt>
                <c:pt idx="90">
                  <c:v>22.75</c:v>
                </c:pt>
                <c:pt idx="91">
                  <c:v>23</c:v>
                </c:pt>
                <c:pt idx="92">
                  <c:v>23.25</c:v>
                </c:pt>
                <c:pt idx="93">
                  <c:v>23.5</c:v>
                </c:pt>
                <c:pt idx="94">
                  <c:v>23.75</c:v>
                </c:pt>
                <c:pt idx="95">
                  <c:v>24</c:v>
                </c:pt>
                <c:pt idx="96">
                  <c:v>24.25</c:v>
                </c:pt>
                <c:pt idx="97">
                  <c:v>24.5</c:v>
                </c:pt>
                <c:pt idx="98">
                  <c:v>24.75</c:v>
                </c:pt>
                <c:pt idx="99">
                  <c:v>25</c:v>
                </c:pt>
                <c:pt idx="100">
                  <c:v>25.25</c:v>
                </c:pt>
                <c:pt idx="101">
                  <c:v>25.5</c:v>
                </c:pt>
                <c:pt idx="102">
                  <c:v>25.75</c:v>
                </c:pt>
                <c:pt idx="103">
                  <c:v>26</c:v>
                </c:pt>
                <c:pt idx="104">
                  <c:v>26.25</c:v>
                </c:pt>
                <c:pt idx="105">
                  <c:v>26.5</c:v>
                </c:pt>
                <c:pt idx="106">
                  <c:v>26.75</c:v>
                </c:pt>
                <c:pt idx="107">
                  <c:v>27</c:v>
                </c:pt>
                <c:pt idx="108">
                  <c:v>27.25</c:v>
                </c:pt>
                <c:pt idx="109">
                  <c:v>27.5</c:v>
                </c:pt>
                <c:pt idx="110">
                  <c:v>27.75</c:v>
                </c:pt>
                <c:pt idx="111">
                  <c:v>28</c:v>
                </c:pt>
                <c:pt idx="112">
                  <c:v>28.25</c:v>
                </c:pt>
                <c:pt idx="113">
                  <c:v>28.5</c:v>
                </c:pt>
                <c:pt idx="114">
                  <c:v>28.75</c:v>
                </c:pt>
                <c:pt idx="115">
                  <c:v>29</c:v>
                </c:pt>
                <c:pt idx="116">
                  <c:v>29.25</c:v>
                </c:pt>
                <c:pt idx="117">
                  <c:v>29.5</c:v>
                </c:pt>
                <c:pt idx="118">
                  <c:v>29.75</c:v>
                </c:pt>
                <c:pt idx="119">
                  <c:v>30</c:v>
                </c:pt>
                <c:pt idx="120">
                  <c:v>30.25</c:v>
                </c:pt>
                <c:pt idx="121">
                  <c:v>30.5</c:v>
                </c:pt>
                <c:pt idx="122">
                  <c:v>30.75</c:v>
                </c:pt>
                <c:pt idx="123">
                  <c:v>31</c:v>
                </c:pt>
                <c:pt idx="124">
                  <c:v>31.25</c:v>
                </c:pt>
                <c:pt idx="125">
                  <c:v>31.5</c:v>
                </c:pt>
                <c:pt idx="126">
                  <c:v>31.75</c:v>
                </c:pt>
                <c:pt idx="127">
                  <c:v>32</c:v>
                </c:pt>
                <c:pt idx="128">
                  <c:v>32.25</c:v>
                </c:pt>
                <c:pt idx="129">
                  <c:v>32.5</c:v>
                </c:pt>
                <c:pt idx="130">
                  <c:v>32.75</c:v>
                </c:pt>
                <c:pt idx="131">
                  <c:v>33</c:v>
                </c:pt>
                <c:pt idx="132">
                  <c:v>33.25</c:v>
                </c:pt>
                <c:pt idx="133">
                  <c:v>33.5</c:v>
                </c:pt>
                <c:pt idx="134">
                  <c:v>33.75</c:v>
                </c:pt>
                <c:pt idx="135">
                  <c:v>34</c:v>
                </c:pt>
                <c:pt idx="136">
                  <c:v>34.25</c:v>
                </c:pt>
                <c:pt idx="137">
                  <c:v>34.5</c:v>
                </c:pt>
                <c:pt idx="138">
                  <c:v>34.75</c:v>
                </c:pt>
                <c:pt idx="139">
                  <c:v>35</c:v>
                </c:pt>
                <c:pt idx="140">
                  <c:v>35.25</c:v>
                </c:pt>
                <c:pt idx="141">
                  <c:v>35.5</c:v>
                </c:pt>
                <c:pt idx="142">
                  <c:v>35.75</c:v>
                </c:pt>
                <c:pt idx="143">
                  <c:v>36</c:v>
                </c:pt>
                <c:pt idx="144">
                  <c:v>36.25</c:v>
                </c:pt>
                <c:pt idx="145">
                  <c:v>36.5</c:v>
                </c:pt>
                <c:pt idx="146">
                  <c:v>36.75</c:v>
                </c:pt>
                <c:pt idx="147">
                  <c:v>37</c:v>
                </c:pt>
                <c:pt idx="148">
                  <c:v>37.25</c:v>
                </c:pt>
                <c:pt idx="149">
                  <c:v>37.5</c:v>
                </c:pt>
                <c:pt idx="150">
                  <c:v>37.75</c:v>
                </c:pt>
                <c:pt idx="151">
                  <c:v>38</c:v>
                </c:pt>
                <c:pt idx="152">
                  <c:v>38.25</c:v>
                </c:pt>
                <c:pt idx="153">
                  <c:v>38.5</c:v>
                </c:pt>
                <c:pt idx="154">
                  <c:v>38.75</c:v>
                </c:pt>
                <c:pt idx="155">
                  <c:v>39</c:v>
                </c:pt>
                <c:pt idx="156">
                  <c:v>39.25</c:v>
                </c:pt>
                <c:pt idx="157">
                  <c:v>39.5</c:v>
                </c:pt>
                <c:pt idx="158">
                  <c:v>39.75</c:v>
                </c:pt>
                <c:pt idx="159">
                  <c:v>40</c:v>
                </c:pt>
                <c:pt idx="160">
                  <c:v>40.25</c:v>
                </c:pt>
                <c:pt idx="161">
                  <c:v>40.5</c:v>
                </c:pt>
                <c:pt idx="162">
                  <c:v>40.75</c:v>
                </c:pt>
                <c:pt idx="163">
                  <c:v>41</c:v>
                </c:pt>
                <c:pt idx="164">
                  <c:v>41.25</c:v>
                </c:pt>
                <c:pt idx="165">
                  <c:v>41.5</c:v>
                </c:pt>
                <c:pt idx="166">
                  <c:v>41.75</c:v>
                </c:pt>
                <c:pt idx="167">
                  <c:v>42</c:v>
                </c:pt>
                <c:pt idx="168">
                  <c:v>42.25</c:v>
                </c:pt>
                <c:pt idx="169">
                  <c:v>42.5</c:v>
                </c:pt>
                <c:pt idx="170">
                  <c:v>42.75</c:v>
                </c:pt>
                <c:pt idx="171">
                  <c:v>43</c:v>
                </c:pt>
                <c:pt idx="172">
                  <c:v>43.25</c:v>
                </c:pt>
                <c:pt idx="173">
                  <c:v>43.5</c:v>
                </c:pt>
                <c:pt idx="174">
                  <c:v>43.75</c:v>
                </c:pt>
                <c:pt idx="175">
                  <c:v>44</c:v>
                </c:pt>
                <c:pt idx="176">
                  <c:v>44.25</c:v>
                </c:pt>
                <c:pt idx="177">
                  <c:v>44.5</c:v>
                </c:pt>
                <c:pt idx="178">
                  <c:v>44.75</c:v>
                </c:pt>
                <c:pt idx="179">
                  <c:v>45</c:v>
                </c:pt>
                <c:pt idx="180">
                  <c:v>45.25</c:v>
                </c:pt>
                <c:pt idx="181">
                  <c:v>45.5</c:v>
                </c:pt>
                <c:pt idx="182">
                  <c:v>45.75</c:v>
                </c:pt>
                <c:pt idx="183">
                  <c:v>46</c:v>
                </c:pt>
                <c:pt idx="184">
                  <c:v>46.25</c:v>
                </c:pt>
                <c:pt idx="185">
                  <c:v>46.5</c:v>
                </c:pt>
                <c:pt idx="186">
                  <c:v>46.75</c:v>
                </c:pt>
                <c:pt idx="187">
                  <c:v>47</c:v>
                </c:pt>
                <c:pt idx="188">
                  <c:v>47.25</c:v>
                </c:pt>
                <c:pt idx="189">
                  <c:v>47.5</c:v>
                </c:pt>
                <c:pt idx="190">
                  <c:v>47.75</c:v>
                </c:pt>
                <c:pt idx="191">
                  <c:v>48</c:v>
                </c:pt>
              </c:numCache>
            </c:numRef>
          </c:xVal>
          <c:yVal>
            <c:numRef>
              <c:f>'WS2-Fig 3'!$F$16:$F$207</c:f>
              <c:numCache>
                <c:formatCode>0.00</c:formatCode>
                <c:ptCount val="192"/>
                <c:pt idx="0">
                  <c:v>10.815253689482443</c:v>
                </c:pt>
                <c:pt idx="1">
                  <c:v>13.632678700814422</c:v>
                </c:pt>
                <c:pt idx="2">
                  <c:v>15.609750248531542</c:v>
                </c:pt>
                <c:pt idx="3">
                  <c:v>17.184056324113175</c:v>
                </c:pt>
                <c:pt idx="4">
                  <c:v>18.513723915783341</c:v>
                </c:pt>
                <c:pt idx="5">
                  <c:v>19.676164410746441</c:v>
                </c:pt>
                <c:pt idx="6">
                  <c:v>20.715755424824362</c:v>
                </c:pt>
                <c:pt idx="7">
                  <c:v>21.660584704651864</c:v>
                </c:pt>
                <c:pt idx="8">
                  <c:v>22.529689068550269</c:v>
                </c:pt>
                <c:pt idx="9">
                  <c:v>23.33663702636051</c:v>
                </c:pt>
                <c:pt idx="10">
                  <c:v>24.09148067345016</c:v>
                </c:pt>
                <c:pt idx="11">
                  <c:v>24.801898797525308</c:v>
                </c:pt>
                <c:pt idx="12">
                  <c:v>25.473905230424517</c:v>
                </c:pt>
                <c:pt idx="13">
                  <c:v>26.112308213899919</c:v>
                </c:pt>
                <c:pt idx="14">
                  <c:v>26.721019662875147</c:v>
                </c:pt>
                <c:pt idx="15">
                  <c:v>27.303270013671309</c:v>
                </c:pt>
                <c:pt idx="16">
                  <c:v>27.861761522814646</c:v>
                </c:pt>
                <c:pt idx="17">
                  <c:v>28.398780196851281</c:v>
                </c:pt>
                <c:pt idx="18">
                  <c:v>28.916279172585845</c:v>
                </c:pt>
                <c:pt idx="19">
                  <c:v>29.415941934610917</c:v>
                </c:pt>
                <c:pt idx="20">
                  <c:v>29.899231000530076</c:v>
                </c:pt>
                <c:pt idx="21">
                  <c:v>30.367425940957574</c:v>
                </c:pt>
                <c:pt idx="22">
                  <c:v>30.821653444771123</c:v>
                </c:pt>
                <c:pt idx="23">
                  <c:v>31.262911364306451</c:v>
                </c:pt>
                <c:pt idx="24">
                  <c:v>31.692088144281936</c:v>
                </c:pt>
                <c:pt idx="25">
                  <c:v>32.109978668285123</c:v>
                </c:pt>
                <c:pt idx="26">
                  <c:v>32.517297294574199</c:v>
                </c:pt>
                <c:pt idx="27">
                  <c:v>32.914688664484757</c:v>
                </c:pt>
                <c:pt idx="28">
                  <c:v>33.302736729333773</c:v>
                </c:pt>
                <c:pt idx="29">
                  <c:v>33.681972340267286</c:v>
                </c:pt>
                <c:pt idx="30">
                  <c:v>34.052879669724653</c:v>
                </c:pt>
                <c:pt idx="31">
                  <c:v>34.415901675975753</c:v>
                </c:pt>
                <c:pt idx="32">
                  <c:v>34.771444778553104</c:v>
                </c:pt>
                <c:pt idx="33">
                  <c:v>35.119882878810436</c:v>
                </c:pt>
                <c:pt idx="34">
                  <c:v>35.461560833756316</c:v>
                </c:pt>
                <c:pt idx="35">
                  <c:v>35.7967974708924</c:v>
                </c:pt>
                <c:pt idx="36">
                  <c:v>36.125888215678614</c:v>
                </c:pt>
                <c:pt idx="37">
                  <c:v>36.449107390450791</c:v>
                </c:pt>
                <c:pt idx="38">
                  <c:v>36.766710233379364</c:v>
                </c:pt>
                <c:pt idx="39">
                  <c:v>37.078934677819312</c:v>
                </c:pt>
                <c:pt idx="40">
                  <c:v>37.386002925727631</c:v>
                </c:pt>
                <c:pt idx="41">
                  <c:v>37.688122843391412</c:v>
                </c:pt>
                <c:pt idx="42">
                  <c:v>37.985489203259796</c:v>
                </c:pt>
                <c:pt idx="43">
                  <c:v>38.278284792010524</c:v>
                </c:pt>
                <c:pt idx="44">
                  <c:v>38.566681401954447</c:v>
                </c:pt>
                <c:pt idx="45">
                  <c:v>38.850840720364296</c:v>
                </c:pt>
                <c:pt idx="46">
                  <c:v>39.130915129215524</c:v>
                </c:pt>
                <c:pt idx="47">
                  <c:v>39.407048426066545</c:v>
                </c:pt>
                <c:pt idx="48">
                  <c:v>39.679376475326691</c:v>
                </c:pt>
                <c:pt idx="49">
                  <c:v>39.948027797909269</c:v>
                </c:pt>
                <c:pt idx="50">
                  <c:v>40.213124106208092</c:v>
                </c:pt>
                <c:pt idx="51">
                  <c:v>40.474780790434153</c:v>
                </c:pt>
                <c:pt idx="52">
                  <c:v>40.733107361580196</c:v>
                </c:pt>
                <c:pt idx="53">
                  <c:v>40.988207855622257</c:v>
                </c:pt>
                <c:pt idx="54">
                  <c:v>41.240181203001484</c:v>
                </c:pt>
                <c:pt idx="55">
                  <c:v>41.489121566942387</c:v>
                </c:pt>
                <c:pt idx="56">
                  <c:v>41.735118653742802</c:v>
                </c:pt>
                <c:pt idx="57">
                  <c:v>41.978257997806118</c:v>
                </c:pt>
                <c:pt idx="58">
                  <c:v>42.218621223869626</c:v>
                </c:pt>
                <c:pt idx="59">
                  <c:v>42.456286288607224</c:v>
                </c:pt>
                <c:pt idx="60">
                  <c:v>42.691327703543692</c:v>
                </c:pt>
                <c:pt idx="61">
                  <c:v>42.923816741007698</c:v>
                </c:pt>
                <c:pt idx="62">
                  <c:v>43.153821624665092</c:v>
                </c:pt>
                <c:pt idx="63">
                  <c:v>43.381407706012894</c:v>
                </c:pt>
                <c:pt idx="64">
                  <c:v>43.606637628070061</c:v>
                </c:pt>
                <c:pt idx="65">
                  <c:v>43.829571477376042</c:v>
                </c:pt>
                <c:pt idx="66">
                  <c:v>44.050266925295794</c:v>
                </c:pt>
                <c:pt idx="67">
                  <c:v>44.268779359531393</c:v>
                </c:pt>
                <c:pt idx="68">
                  <c:v>44.485162006652168</c:v>
                </c:pt>
                <c:pt idx="69">
                  <c:v>44.699466046377978</c:v>
                </c:pt>
                <c:pt idx="70">
                  <c:v>44.911740718279326</c:v>
                </c:pt>
                <c:pt idx="71">
                  <c:v>45.122033421497619</c:v>
                </c:pt>
                <c:pt idx="72">
                  <c:v>45.330389808031484</c:v>
                </c:pt>
                <c:pt idx="73">
                  <c:v>45.536853870087285</c:v>
                </c:pt>
                <c:pt idx="74">
                  <c:v>45.74146802194543</c:v>
                </c:pt>
                <c:pt idx="75">
                  <c:v>45.944273176755651</c:v>
                </c:pt>
                <c:pt idx="76">
                  <c:v>46.145308818637545</c:v>
                </c:pt>
                <c:pt idx="77">
                  <c:v>46.344613070430178</c:v>
                </c:pt>
                <c:pt idx="78">
                  <c:v>46.542222757405916</c:v>
                </c:pt>
                <c:pt idx="79">
                  <c:v>46.738173467236187</c:v>
                </c:pt>
                <c:pt idx="80">
                  <c:v>46.932499606474224</c:v>
                </c:pt>
                <c:pt idx="81">
                  <c:v>47.125234453796942</c:v>
                </c:pt>
                <c:pt idx="82">
                  <c:v>47.316410210229208</c:v>
                </c:pt>
                <c:pt idx="83">
                  <c:v>47.506058046555779</c:v>
                </c:pt>
                <c:pt idx="84">
                  <c:v>47.69420814810956</c:v>
                </c:pt>
                <c:pt idx="85">
                  <c:v>47.8808897571109</c:v>
                </c:pt>
                <c:pt idx="86">
                  <c:v>48.06613121271824</c:v>
                </c:pt>
                <c:pt idx="87">
                  <c:v>48.249959988938791</c:v>
                </c:pt>
                <c:pt idx="88">
                  <c:v>48.432402730536403</c:v>
                </c:pt>
                <c:pt idx="89">
                  <c:v>48.613485287064044</c:v>
                </c:pt>
                <c:pt idx="90">
                  <c:v>48.793232745137892</c:v>
                </c:pt>
                <c:pt idx="91">
                  <c:v>48.971669459062817</c:v>
                </c:pt>
                <c:pt idx="92">
                  <c:v>49.148819079909764</c:v>
                </c:pt>
                <c:pt idx="93">
                  <c:v>49.324704583139706</c:v>
                </c:pt>
                <c:pt idx="94">
                  <c:v>49.499348294860845</c:v>
                </c:pt>
                <c:pt idx="95">
                  <c:v>49.672771916800812</c:v>
                </c:pt>
                <c:pt idx="96">
                  <c:v>49.844996550069055</c:v>
                </c:pt>
                <c:pt idx="97">
                  <c:v>50.016042717780131</c:v>
                </c:pt>
                <c:pt idx="98">
                  <c:v>50.185930386603296</c:v>
                </c:pt>
                <c:pt idx="99">
                  <c:v>50.354678987299955</c:v>
                </c:pt>
                <c:pt idx="100">
                  <c:v>50.522307434305873</c:v>
                </c:pt>
                <c:pt idx="101">
                  <c:v>50.688834144411473</c:v>
                </c:pt>
                <c:pt idx="102">
                  <c:v>50.854277054590668</c:v>
                </c:pt>
                <c:pt idx="103">
                  <c:v>51.018653639024294</c:v>
                </c:pt>
                <c:pt idx="104">
                  <c:v>51.181980925362247</c:v>
                </c:pt>
                <c:pt idx="105">
                  <c:v>51.344275510265433</c:v>
                </c:pt>
                <c:pt idx="106">
                  <c:v>51.505553574265235</c:v>
                </c:pt>
                <c:pt idx="107">
                  <c:v>51.665830895977436</c:v>
                </c:pt>
                <c:pt idx="108">
                  <c:v>51.825122865703477</c:v>
                </c:pt>
                <c:pt idx="109">
                  <c:v>51.983444498451711</c:v>
                </c:pt>
                <c:pt idx="110">
                  <c:v>52.140810446407365</c:v>
                </c:pt>
                <c:pt idx="111">
                  <c:v>52.297235010880478</c:v>
                </c:pt>
                <c:pt idx="112">
                  <c:v>52.452732153757012</c:v>
                </c:pt>
                <c:pt idx="113">
                  <c:v>52.607315508478763</c:v>
                </c:pt>
                <c:pt idx="114">
                  <c:v>52.760998390575146</c:v>
                </c:pt>
                <c:pt idx="115">
                  <c:v>52.91379380776872</c:v>
                </c:pt>
                <c:pt idx="116">
                  <c:v>53.065714469675584</c:v>
                </c:pt>
                <c:pt idx="117">
                  <c:v>53.216772797119823</c:v>
                </c:pt>
                <c:pt idx="118">
                  <c:v>53.366980931080718</c:v>
                </c:pt>
                <c:pt idx="119">
                  <c:v>53.516350741290182</c:v>
                </c:pt>
                <c:pt idx="120">
                  <c:v>53.66489383449656</c:v>
                </c:pt>
                <c:pt idx="121">
                  <c:v>53.812621562411067</c:v>
                </c:pt>
                <c:pt idx="122">
                  <c:v>53.959545029350551</c:v>
                </c:pt>
                <c:pt idx="123">
                  <c:v>54.10567509959165</c:v>
                </c:pt>
                <c:pt idx="124">
                  <c:v>54.251022404448484</c:v>
                </c:pt>
                <c:pt idx="125">
                  <c:v>54.395597349087161</c:v>
                </c:pt>
                <c:pt idx="126">
                  <c:v>54.539410119088572</c:v>
                </c:pt>
                <c:pt idx="127">
                  <c:v>54.682470686770351</c:v>
                </c:pt>
                <c:pt idx="128">
                  <c:v>54.824788817279369</c:v>
                </c:pt>
                <c:pt idx="129">
                  <c:v>54.966374074464426</c:v>
                </c:pt>
                <c:pt idx="130">
                  <c:v>55.10723582653803</c:v>
                </c:pt>
                <c:pt idx="131">
                  <c:v>55.247383251538075</c:v>
                </c:pt>
                <c:pt idx="132">
                  <c:v>55.386825342595962</c:v>
                </c:pt>
                <c:pt idx="133">
                  <c:v>55.525570913021056</c:v>
                </c:pt>
                <c:pt idx="134">
                  <c:v>55.663628601207996</c:v>
                </c:pt>
                <c:pt idx="135">
                  <c:v>55.801006875375194</c:v>
                </c:pt>
                <c:pt idx="136">
                  <c:v>55.937714038140953</c:v>
                </c:pt>
                <c:pt idx="137">
                  <c:v>56.073758230944193</c:v>
                </c:pt>
                <c:pt idx="138">
                  <c:v>56.209147438316087</c:v>
                </c:pt>
                <c:pt idx="139">
                  <c:v>56.343889492008316</c:v>
                </c:pt>
                <c:pt idx="140">
                  <c:v>56.477992074984719</c:v>
                </c:pt>
                <c:pt idx="141">
                  <c:v>56.611462725280404</c:v>
                </c:pt>
                <c:pt idx="142">
                  <c:v>56.744308839734813</c:v>
                </c:pt>
                <c:pt idx="143">
                  <c:v>56.876537677603345</c:v>
                </c:pt>
                <c:pt idx="144">
                  <c:v>57.008156364051743</c:v>
                </c:pt>
                <c:pt idx="145">
                  <c:v>57.13917189353873</c:v>
                </c:pt>
                <c:pt idx="146">
                  <c:v>57.269591133090422</c:v>
                </c:pt>
                <c:pt idx="147">
                  <c:v>57.39942082547168</c:v>
                </c:pt>
                <c:pt idx="148">
                  <c:v>57.528667592256603</c:v>
                </c:pt>
                <c:pt idx="149">
                  <c:v>57.657337936804339</c:v>
                </c:pt>
                <c:pt idx="150">
                  <c:v>57.785438247141585</c:v>
                </c:pt>
                <c:pt idx="151">
                  <c:v>57.912974798756586</c:v>
                </c:pt>
                <c:pt idx="152">
                  <c:v>58.039953757307615</c:v>
                </c:pt>
                <c:pt idx="153">
                  <c:v>58.166381181248845</c:v>
                </c:pt>
                <c:pt idx="154">
                  <c:v>58.292263024376936</c:v>
                </c:pt>
                <c:pt idx="155">
                  <c:v>58.417605138301042</c:v>
                </c:pt>
                <c:pt idx="156">
                  <c:v>58.542413274839376</c:v>
                </c:pt>
                <c:pt idx="157">
                  <c:v>58.666693088344118</c:v>
                </c:pt>
                <c:pt idx="158">
                  <c:v>58.79045013795843</c:v>
                </c:pt>
                <c:pt idx="159">
                  <c:v>58.913689889807081</c:v>
                </c:pt>
                <c:pt idx="160">
                  <c:v>59.0364177191232</c:v>
                </c:pt>
                <c:pt idx="161">
                  <c:v>59.158638912313833</c:v>
                </c:pt>
                <c:pt idx="162">
                  <c:v>59.280358668965953</c:v>
                </c:pt>
                <c:pt idx="163">
                  <c:v>59.401582103795008</c:v>
                </c:pt>
                <c:pt idx="164">
                  <c:v>59.522314248538422</c:v>
                </c:pt>
                <c:pt idx="165">
                  <c:v>59.642560053795513</c:v>
                </c:pt>
                <c:pt idx="166">
                  <c:v>59.762324390815827</c:v>
                </c:pt>
                <c:pt idx="167">
                  <c:v>59.881612053237632</c:v>
                </c:pt>
                <c:pt idx="168">
                  <c:v>60.000427758778088</c:v>
                </c:pt>
                <c:pt idx="169">
                  <c:v>60.118776150877117</c:v>
                </c:pt>
                <c:pt idx="170">
                  <c:v>60.236661800295749</c:v>
                </c:pt>
                <c:pt idx="171">
                  <c:v>60.354089206671752</c:v>
                </c:pt>
                <c:pt idx="172">
                  <c:v>60.47106280003203</c:v>
                </c:pt>
                <c:pt idx="173">
                  <c:v>60.587586942265503</c:v>
                </c:pt>
                <c:pt idx="174">
                  <c:v>60.703665928555523</c:v>
                </c:pt>
                <c:pt idx="175">
                  <c:v>60.819303988775047</c:v>
                </c:pt>
                <c:pt idx="176">
                  <c:v>60.934505288844036</c:v>
                </c:pt>
                <c:pt idx="177">
                  <c:v>61.049273932051982</c:v>
                </c:pt>
                <c:pt idx="178">
                  <c:v>61.163613960345167</c:v>
                </c:pt>
                <c:pt idx="179">
                  <c:v>61.277529355580704</c:v>
                </c:pt>
                <c:pt idx="180">
                  <c:v>61.391024040748334</c:v>
                </c:pt>
                <c:pt idx="181">
                  <c:v>61.504101881160224</c:v>
                </c:pt>
                <c:pt idx="182">
                  <c:v>61.616766685610948</c:v>
                </c:pt>
                <c:pt idx="183">
                  <c:v>61.729022207507555</c:v>
                </c:pt>
                <c:pt idx="184">
                  <c:v>61.840872145971012</c:v>
                </c:pt>
                <c:pt idx="185">
                  <c:v>61.952320146910075</c:v>
                </c:pt>
                <c:pt idx="186">
                  <c:v>62.063369804068614</c:v>
                </c:pt>
                <c:pt idx="187">
                  <c:v>62.174024660045689</c:v>
                </c:pt>
                <c:pt idx="188">
                  <c:v>62.284288207291922</c:v>
                </c:pt>
                <c:pt idx="189">
                  <c:v>62.39416388907992</c:v>
                </c:pt>
                <c:pt idx="190">
                  <c:v>62.503655100451887</c:v>
                </c:pt>
                <c:pt idx="191">
                  <c:v>62.612765189143545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E24B-4BBC-8DE6-9F3CC37A933C}"/>
            </c:ext>
          </c:extLst>
        </c:ser>
        <c:ser>
          <c:idx val="3"/>
          <c:order val="3"/>
          <c:tx>
            <c:strRef>
              <c:f>'WS2-Fig 3'!$G$15</c:f>
              <c:strCache>
                <c:ptCount val="1"/>
                <c:pt idx="0">
                  <c:v>10 yr</c:v>
                </c:pt>
              </c:strCache>
            </c:strRef>
          </c:tx>
          <c:spPr>
            <a:ln w="15875">
              <a:solidFill>
                <a:schemeClr val="tx1"/>
              </a:solidFill>
            </a:ln>
          </c:spPr>
          <c:marker>
            <c:symbol val="none"/>
          </c:marker>
          <c:xVal>
            <c:numRef>
              <c:f>'WS2-Fig 3'!$C$16:$C$207</c:f>
              <c:numCache>
                <c:formatCode>General</c:formatCode>
                <c:ptCount val="192"/>
                <c:pt idx="0">
                  <c:v>0.25</c:v>
                </c:pt>
                <c:pt idx="1">
                  <c:v>0.5</c:v>
                </c:pt>
                <c:pt idx="2">
                  <c:v>0.75</c:v>
                </c:pt>
                <c:pt idx="3">
                  <c:v>1</c:v>
                </c:pt>
                <c:pt idx="4">
                  <c:v>1.25</c:v>
                </c:pt>
                <c:pt idx="5">
                  <c:v>1.5</c:v>
                </c:pt>
                <c:pt idx="6">
                  <c:v>1.75</c:v>
                </c:pt>
                <c:pt idx="7">
                  <c:v>2</c:v>
                </c:pt>
                <c:pt idx="8">
                  <c:v>2.25</c:v>
                </c:pt>
                <c:pt idx="9">
                  <c:v>2.5</c:v>
                </c:pt>
                <c:pt idx="10">
                  <c:v>2.75</c:v>
                </c:pt>
                <c:pt idx="11">
                  <c:v>3</c:v>
                </c:pt>
                <c:pt idx="12">
                  <c:v>3.25</c:v>
                </c:pt>
                <c:pt idx="13">
                  <c:v>3.5</c:v>
                </c:pt>
                <c:pt idx="14">
                  <c:v>3.75</c:v>
                </c:pt>
                <c:pt idx="15">
                  <c:v>4</c:v>
                </c:pt>
                <c:pt idx="16">
                  <c:v>4.25</c:v>
                </c:pt>
                <c:pt idx="17">
                  <c:v>4.5</c:v>
                </c:pt>
                <c:pt idx="18">
                  <c:v>4.75</c:v>
                </c:pt>
                <c:pt idx="19">
                  <c:v>5</c:v>
                </c:pt>
                <c:pt idx="20">
                  <c:v>5.25</c:v>
                </c:pt>
                <c:pt idx="21">
                  <c:v>5.5</c:v>
                </c:pt>
                <c:pt idx="22">
                  <c:v>5.75</c:v>
                </c:pt>
                <c:pt idx="23">
                  <c:v>6</c:v>
                </c:pt>
                <c:pt idx="24">
                  <c:v>6.25</c:v>
                </c:pt>
                <c:pt idx="25">
                  <c:v>6.5</c:v>
                </c:pt>
                <c:pt idx="26">
                  <c:v>6.75</c:v>
                </c:pt>
                <c:pt idx="27">
                  <c:v>7</c:v>
                </c:pt>
                <c:pt idx="28">
                  <c:v>7.25</c:v>
                </c:pt>
                <c:pt idx="29">
                  <c:v>7.5</c:v>
                </c:pt>
                <c:pt idx="30">
                  <c:v>7.75</c:v>
                </c:pt>
                <c:pt idx="31">
                  <c:v>8</c:v>
                </c:pt>
                <c:pt idx="32">
                  <c:v>8.25</c:v>
                </c:pt>
                <c:pt idx="33">
                  <c:v>8.5</c:v>
                </c:pt>
                <c:pt idx="34">
                  <c:v>8.75</c:v>
                </c:pt>
                <c:pt idx="35">
                  <c:v>9</c:v>
                </c:pt>
                <c:pt idx="36">
                  <c:v>9.25</c:v>
                </c:pt>
                <c:pt idx="37">
                  <c:v>9.5</c:v>
                </c:pt>
                <c:pt idx="38">
                  <c:v>9.75</c:v>
                </c:pt>
                <c:pt idx="39">
                  <c:v>10</c:v>
                </c:pt>
                <c:pt idx="40">
                  <c:v>10.25</c:v>
                </c:pt>
                <c:pt idx="41">
                  <c:v>10.5</c:v>
                </c:pt>
                <c:pt idx="42">
                  <c:v>10.75</c:v>
                </c:pt>
                <c:pt idx="43">
                  <c:v>11</c:v>
                </c:pt>
                <c:pt idx="44">
                  <c:v>11.25</c:v>
                </c:pt>
                <c:pt idx="45">
                  <c:v>11.5</c:v>
                </c:pt>
                <c:pt idx="46">
                  <c:v>11.75</c:v>
                </c:pt>
                <c:pt idx="47">
                  <c:v>12</c:v>
                </c:pt>
                <c:pt idx="48">
                  <c:v>12.25</c:v>
                </c:pt>
                <c:pt idx="49">
                  <c:v>12.5</c:v>
                </c:pt>
                <c:pt idx="50">
                  <c:v>12.75</c:v>
                </c:pt>
                <c:pt idx="51">
                  <c:v>13</c:v>
                </c:pt>
                <c:pt idx="52">
                  <c:v>13.25</c:v>
                </c:pt>
                <c:pt idx="53">
                  <c:v>13.5</c:v>
                </c:pt>
                <c:pt idx="54">
                  <c:v>13.75</c:v>
                </c:pt>
                <c:pt idx="55">
                  <c:v>14</c:v>
                </c:pt>
                <c:pt idx="56">
                  <c:v>14.25</c:v>
                </c:pt>
                <c:pt idx="57">
                  <c:v>14.5</c:v>
                </c:pt>
                <c:pt idx="58">
                  <c:v>14.75</c:v>
                </c:pt>
                <c:pt idx="59">
                  <c:v>15</c:v>
                </c:pt>
                <c:pt idx="60">
                  <c:v>15.25</c:v>
                </c:pt>
                <c:pt idx="61">
                  <c:v>15.5</c:v>
                </c:pt>
                <c:pt idx="62">
                  <c:v>15.75</c:v>
                </c:pt>
                <c:pt idx="63">
                  <c:v>16</c:v>
                </c:pt>
                <c:pt idx="64">
                  <c:v>16.25</c:v>
                </c:pt>
                <c:pt idx="65">
                  <c:v>16.5</c:v>
                </c:pt>
                <c:pt idx="66">
                  <c:v>16.75</c:v>
                </c:pt>
                <c:pt idx="67">
                  <c:v>17</c:v>
                </c:pt>
                <c:pt idx="68">
                  <c:v>17.25</c:v>
                </c:pt>
                <c:pt idx="69">
                  <c:v>17.5</c:v>
                </c:pt>
                <c:pt idx="70">
                  <c:v>17.75</c:v>
                </c:pt>
                <c:pt idx="71">
                  <c:v>18</c:v>
                </c:pt>
                <c:pt idx="72">
                  <c:v>18.25</c:v>
                </c:pt>
                <c:pt idx="73">
                  <c:v>18.5</c:v>
                </c:pt>
                <c:pt idx="74">
                  <c:v>18.75</c:v>
                </c:pt>
                <c:pt idx="75">
                  <c:v>19</c:v>
                </c:pt>
                <c:pt idx="76">
                  <c:v>19.25</c:v>
                </c:pt>
                <c:pt idx="77">
                  <c:v>19.5</c:v>
                </c:pt>
                <c:pt idx="78">
                  <c:v>19.75</c:v>
                </c:pt>
                <c:pt idx="79">
                  <c:v>20</c:v>
                </c:pt>
                <c:pt idx="80">
                  <c:v>20.25</c:v>
                </c:pt>
                <c:pt idx="81">
                  <c:v>20.5</c:v>
                </c:pt>
                <c:pt idx="82">
                  <c:v>20.75</c:v>
                </c:pt>
                <c:pt idx="83">
                  <c:v>21</c:v>
                </c:pt>
                <c:pt idx="84">
                  <c:v>21.25</c:v>
                </c:pt>
                <c:pt idx="85">
                  <c:v>21.5</c:v>
                </c:pt>
                <c:pt idx="86">
                  <c:v>21.75</c:v>
                </c:pt>
                <c:pt idx="87">
                  <c:v>22</c:v>
                </c:pt>
                <c:pt idx="88">
                  <c:v>22.25</c:v>
                </c:pt>
                <c:pt idx="89">
                  <c:v>22.5</c:v>
                </c:pt>
                <c:pt idx="90">
                  <c:v>22.75</c:v>
                </c:pt>
                <c:pt idx="91">
                  <c:v>23</c:v>
                </c:pt>
                <c:pt idx="92">
                  <c:v>23.25</c:v>
                </c:pt>
                <c:pt idx="93">
                  <c:v>23.5</c:v>
                </c:pt>
                <c:pt idx="94">
                  <c:v>23.75</c:v>
                </c:pt>
                <c:pt idx="95">
                  <c:v>24</c:v>
                </c:pt>
                <c:pt idx="96">
                  <c:v>24.25</c:v>
                </c:pt>
                <c:pt idx="97">
                  <c:v>24.5</c:v>
                </c:pt>
                <c:pt idx="98">
                  <c:v>24.75</c:v>
                </c:pt>
                <c:pt idx="99">
                  <c:v>25</c:v>
                </c:pt>
                <c:pt idx="100">
                  <c:v>25.25</c:v>
                </c:pt>
                <c:pt idx="101">
                  <c:v>25.5</c:v>
                </c:pt>
                <c:pt idx="102">
                  <c:v>25.75</c:v>
                </c:pt>
                <c:pt idx="103">
                  <c:v>26</c:v>
                </c:pt>
                <c:pt idx="104">
                  <c:v>26.25</c:v>
                </c:pt>
                <c:pt idx="105">
                  <c:v>26.5</c:v>
                </c:pt>
                <c:pt idx="106">
                  <c:v>26.75</c:v>
                </c:pt>
                <c:pt idx="107">
                  <c:v>27</c:v>
                </c:pt>
                <c:pt idx="108">
                  <c:v>27.25</c:v>
                </c:pt>
                <c:pt idx="109">
                  <c:v>27.5</c:v>
                </c:pt>
                <c:pt idx="110">
                  <c:v>27.75</c:v>
                </c:pt>
                <c:pt idx="111">
                  <c:v>28</c:v>
                </c:pt>
                <c:pt idx="112">
                  <c:v>28.25</c:v>
                </c:pt>
                <c:pt idx="113">
                  <c:v>28.5</c:v>
                </c:pt>
                <c:pt idx="114">
                  <c:v>28.75</c:v>
                </c:pt>
                <c:pt idx="115">
                  <c:v>29</c:v>
                </c:pt>
                <c:pt idx="116">
                  <c:v>29.25</c:v>
                </c:pt>
                <c:pt idx="117">
                  <c:v>29.5</c:v>
                </c:pt>
                <c:pt idx="118">
                  <c:v>29.75</c:v>
                </c:pt>
                <c:pt idx="119">
                  <c:v>30</c:v>
                </c:pt>
                <c:pt idx="120">
                  <c:v>30.25</c:v>
                </c:pt>
                <c:pt idx="121">
                  <c:v>30.5</c:v>
                </c:pt>
                <c:pt idx="122">
                  <c:v>30.75</c:v>
                </c:pt>
                <c:pt idx="123">
                  <c:v>31</c:v>
                </c:pt>
                <c:pt idx="124">
                  <c:v>31.25</c:v>
                </c:pt>
                <c:pt idx="125">
                  <c:v>31.5</c:v>
                </c:pt>
                <c:pt idx="126">
                  <c:v>31.75</c:v>
                </c:pt>
                <c:pt idx="127">
                  <c:v>32</c:v>
                </c:pt>
                <c:pt idx="128">
                  <c:v>32.25</c:v>
                </c:pt>
                <c:pt idx="129">
                  <c:v>32.5</c:v>
                </c:pt>
                <c:pt idx="130">
                  <c:v>32.75</c:v>
                </c:pt>
                <c:pt idx="131">
                  <c:v>33</c:v>
                </c:pt>
                <c:pt idx="132">
                  <c:v>33.25</c:v>
                </c:pt>
                <c:pt idx="133">
                  <c:v>33.5</c:v>
                </c:pt>
                <c:pt idx="134">
                  <c:v>33.75</c:v>
                </c:pt>
                <c:pt idx="135">
                  <c:v>34</c:v>
                </c:pt>
                <c:pt idx="136">
                  <c:v>34.25</c:v>
                </c:pt>
                <c:pt idx="137">
                  <c:v>34.5</c:v>
                </c:pt>
                <c:pt idx="138">
                  <c:v>34.75</c:v>
                </c:pt>
                <c:pt idx="139">
                  <c:v>35</c:v>
                </c:pt>
                <c:pt idx="140">
                  <c:v>35.25</c:v>
                </c:pt>
                <c:pt idx="141">
                  <c:v>35.5</c:v>
                </c:pt>
                <c:pt idx="142">
                  <c:v>35.75</c:v>
                </c:pt>
                <c:pt idx="143">
                  <c:v>36</c:v>
                </c:pt>
                <c:pt idx="144">
                  <c:v>36.25</c:v>
                </c:pt>
                <c:pt idx="145">
                  <c:v>36.5</c:v>
                </c:pt>
                <c:pt idx="146">
                  <c:v>36.75</c:v>
                </c:pt>
                <c:pt idx="147">
                  <c:v>37</c:v>
                </c:pt>
                <c:pt idx="148">
                  <c:v>37.25</c:v>
                </c:pt>
                <c:pt idx="149">
                  <c:v>37.5</c:v>
                </c:pt>
                <c:pt idx="150">
                  <c:v>37.75</c:v>
                </c:pt>
                <c:pt idx="151">
                  <c:v>38</c:v>
                </c:pt>
                <c:pt idx="152">
                  <c:v>38.25</c:v>
                </c:pt>
                <c:pt idx="153">
                  <c:v>38.5</c:v>
                </c:pt>
                <c:pt idx="154">
                  <c:v>38.75</c:v>
                </c:pt>
                <c:pt idx="155">
                  <c:v>39</c:v>
                </c:pt>
                <c:pt idx="156">
                  <c:v>39.25</c:v>
                </c:pt>
                <c:pt idx="157">
                  <c:v>39.5</c:v>
                </c:pt>
                <c:pt idx="158">
                  <c:v>39.75</c:v>
                </c:pt>
                <c:pt idx="159">
                  <c:v>40</c:v>
                </c:pt>
                <c:pt idx="160">
                  <c:v>40.25</c:v>
                </c:pt>
                <c:pt idx="161">
                  <c:v>40.5</c:v>
                </c:pt>
                <c:pt idx="162">
                  <c:v>40.75</c:v>
                </c:pt>
                <c:pt idx="163">
                  <c:v>41</c:v>
                </c:pt>
                <c:pt idx="164">
                  <c:v>41.25</c:v>
                </c:pt>
                <c:pt idx="165">
                  <c:v>41.5</c:v>
                </c:pt>
                <c:pt idx="166">
                  <c:v>41.75</c:v>
                </c:pt>
                <c:pt idx="167">
                  <c:v>42</c:v>
                </c:pt>
                <c:pt idx="168">
                  <c:v>42.25</c:v>
                </c:pt>
                <c:pt idx="169">
                  <c:v>42.5</c:v>
                </c:pt>
                <c:pt idx="170">
                  <c:v>42.75</c:v>
                </c:pt>
                <c:pt idx="171">
                  <c:v>43</c:v>
                </c:pt>
                <c:pt idx="172">
                  <c:v>43.25</c:v>
                </c:pt>
                <c:pt idx="173">
                  <c:v>43.5</c:v>
                </c:pt>
                <c:pt idx="174">
                  <c:v>43.75</c:v>
                </c:pt>
                <c:pt idx="175">
                  <c:v>44</c:v>
                </c:pt>
                <c:pt idx="176">
                  <c:v>44.25</c:v>
                </c:pt>
                <c:pt idx="177">
                  <c:v>44.5</c:v>
                </c:pt>
                <c:pt idx="178">
                  <c:v>44.75</c:v>
                </c:pt>
                <c:pt idx="179">
                  <c:v>45</c:v>
                </c:pt>
                <c:pt idx="180">
                  <c:v>45.25</c:v>
                </c:pt>
                <c:pt idx="181">
                  <c:v>45.5</c:v>
                </c:pt>
                <c:pt idx="182">
                  <c:v>45.75</c:v>
                </c:pt>
                <c:pt idx="183">
                  <c:v>46</c:v>
                </c:pt>
                <c:pt idx="184">
                  <c:v>46.25</c:v>
                </c:pt>
                <c:pt idx="185">
                  <c:v>46.5</c:v>
                </c:pt>
                <c:pt idx="186">
                  <c:v>46.75</c:v>
                </c:pt>
                <c:pt idx="187">
                  <c:v>47</c:v>
                </c:pt>
                <c:pt idx="188">
                  <c:v>47.25</c:v>
                </c:pt>
                <c:pt idx="189">
                  <c:v>47.5</c:v>
                </c:pt>
                <c:pt idx="190">
                  <c:v>47.75</c:v>
                </c:pt>
                <c:pt idx="191">
                  <c:v>48</c:v>
                </c:pt>
              </c:numCache>
            </c:numRef>
          </c:xVal>
          <c:yVal>
            <c:numRef>
              <c:f>'WS2-Fig 3'!$G$16:$G$207</c:f>
              <c:numCache>
                <c:formatCode>General</c:formatCode>
                <c:ptCount val="192"/>
                <c:pt idx="0">
                  <c:v>13.92</c:v>
                </c:pt>
                <c:pt idx="1">
                  <c:v>17.309999999999999</c:v>
                </c:pt>
                <c:pt idx="2">
                  <c:v>19.66</c:v>
                </c:pt>
                <c:pt idx="3">
                  <c:v>21.52</c:v>
                </c:pt>
                <c:pt idx="4">
                  <c:v>23.09</c:v>
                </c:pt>
                <c:pt idx="5">
                  <c:v>24.45</c:v>
                </c:pt>
                <c:pt idx="6">
                  <c:v>25.66</c:v>
                </c:pt>
                <c:pt idx="7">
                  <c:v>26.77</c:v>
                </c:pt>
                <c:pt idx="8">
                  <c:v>27.78</c:v>
                </c:pt>
                <c:pt idx="9">
                  <c:v>28.71</c:v>
                </c:pt>
                <c:pt idx="10">
                  <c:v>29.58</c:v>
                </c:pt>
                <c:pt idx="11">
                  <c:v>30.41</c:v>
                </c:pt>
                <c:pt idx="12">
                  <c:v>31.18</c:v>
                </c:pt>
                <c:pt idx="13">
                  <c:v>31.92</c:v>
                </c:pt>
                <c:pt idx="14">
                  <c:v>32.619999999999997</c:v>
                </c:pt>
                <c:pt idx="15">
                  <c:v>33.28</c:v>
                </c:pt>
                <c:pt idx="16">
                  <c:v>33.93</c:v>
                </c:pt>
                <c:pt idx="17">
                  <c:v>34.54</c:v>
                </c:pt>
                <c:pt idx="18">
                  <c:v>35.130000000000003</c:v>
                </c:pt>
                <c:pt idx="19">
                  <c:v>35.700000000000003</c:v>
                </c:pt>
                <c:pt idx="20">
                  <c:v>36.26</c:v>
                </c:pt>
                <c:pt idx="21">
                  <c:v>36.79</c:v>
                </c:pt>
                <c:pt idx="22">
                  <c:v>37.31</c:v>
                </c:pt>
                <c:pt idx="23">
                  <c:v>37.81</c:v>
                </c:pt>
                <c:pt idx="24">
                  <c:v>38.299999999999997</c:v>
                </c:pt>
                <c:pt idx="25">
                  <c:v>38.770000000000003</c:v>
                </c:pt>
                <c:pt idx="26">
                  <c:v>39.24</c:v>
                </c:pt>
                <c:pt idx="27">
                  <c:v>39.69</c:v>
                </c:pt>
                <c:pt idx="28">
                  <c:v>40.130000000000003</c:v>
                </c:pt>
                <c:pt idx="29">
                  <c:v>40.56</c:v>
                </c:pt>
                <c:pt idx="30">
                  <c:v>40.98</c:v>
                </c:pt>
                <c:pt idx="31">
                  <c:v>41.39</c:v>
                </c:pt>
                <c:pt idx="32">
                  <c:v>41.79</c:v>
                </c:pt>
                <c:pt idx="33">
                  <c:v>42.19</c:v>
                </c:pt>
                <c:pt idx="34">
                  <c:v>42.57</c:v>
                </c:pt>
                <c:pt idx="35">
                  <c:v>42.95</c:v>
                </c:pt>
                <c:pt idx="36">
                  <c:v>43.33</c:v>
                </c:pt>
                <c:pt idx="37">
                  <c:v>43.69</c:v>
                </c:pt>
                <c:pt idx="38">
                  <c:v>44.05</c:v>
                </c:pt>
                <c:pt idx="39">
                  <c:v>44.4</c:v>
                </c:pt>
                <c:pt idx="40">
                  <c:v>44.75</c:v>
                </c:pt>
                <c:pt idx="41">
                  <c:v>45.09</c:v>
                </c:pt>
                <c:pt idx="42">
                  <c:v>45.42</c:v>
                </c:pt>
                <c:pt idx="43">
                  <c:v>45.75</c:v>
                </c:pt>
                <c:pt idx="44">
                  <c:v>46.08</c:v>
                </c:pt>
                <c:pt idx="45">
                  <c:v>46.4</c:v>
                </c:pt>
                <c:pt idx="46">
                  <c:v>46.71</c:v>
                </c:pt>
                <c:pt idx="47">
                  <c:v>47.02</c:v>
                </c:pt>
                <c:pt idx="48">
                  <c:v>47.33</c:v>
                </c:pt>
                <c:pt idx="49">
                  <c:v>47.63</c:v>
                </c:pt>
                <c:pt idx="50">
                  <c:v>47.93</c:v>
                </c:pt>
                <c:pt idx="51">
                  <c:v>48.23</c:v>
                </c:pt>
                <c:pt idx="52">
                  <c:v>48.52</c:v>
                </c:pt>
                <c:pt idx="53">
                  <c:v>48.81</c:v>
                </c:pt>
                <c:pt idx="54">
                  <c:v>49.1</c:v>
                </c:pt>
                <c:pt idx="55">
                  <c:v>49.38</c:v>
                </c:pt>
                <c:pt idx="56">
                  <c:v>49.66</c:v>
                </c:pt>
                <c:pt idx="57">
                  <c:v>49.93</c:v>
                </c:pt>
                <c:pt idx="58">
                  <c:v>50.2</c:v>
                </c:pt>
                <c:pt idx="59">
                  <c:v>50.47</c:v>
                </c:pt>
                <c:pt idx="60">
                  <c:v>50.74</c:v>
                </c:pt>
                <c:pt idx="61">
                  <c:v>51</c:v>
                </c:pt>
                <c:pt idx="62">
                  <c:v>51.26</c:v>
                </c:pt>
                <c:pt idx="63">
                  <c:v>51.52</c:v>
                </c:pt>
                <c:pt idx="64">
                  <c:v>51.77</c:v>
                </c:pt>
                <c:pt idx="65">
                  <c:v>52.02</c:v>
                </c:pt>
                <c:pt idx="66">
                  <c:v>52.27</c:v>
                </c:pt>
                <c:pt idx="67">
                  <c:v>52.52</c:v>
                </c:pt>
                <c:pt idx="68">
                  <c:v>52.76</c:v>
                </c:pt>
                <c:pt idx="69">
                  <c:v>53</c:v>
                </c:pt>
                <c:pt idx="70">
                  <c:v>53.24</c:v>
                </c:pt>
                <c:pt idx="71">
                  <c:v>53.48</c:v>
                </c:pt>
                <c:pt idx="72">
                  <c:v>53.72</c:v>
                </c:pt>
                <c:pt idx="73">
                  <c:v>53.95</c:v>
                </c:pt>
                <c:pt idx="74">
                  <c:v>54.18</c:v>
                </c:pt>
                <c:pt idx="75">
                  <c:v>54.41</c:v>
                </c:pt>
                <c:pt idx="76">
                  <c:v>54.63</c:v>
                </c:pt>
                <c:pt idx="77">
                  <c:v>54.86</c:v>
                </c:pt>
                <c:pt idx="78">
                  <c:v>55.08</c:v>
                </c:pt>
                <c:pt idx="79">
                  <c:v>55.3</c:v>
                </c:pt>
                <c:pt idx="80">
                  <c:v>55.52</c:v>
                </c:pt>
                <c:pt idx="81">
                  <c:v>55.74</c:v>
                </c:pt>
                <c:pt idx="82">
                  <c:v>55.95</c:v>
                </c:pt>
                <c:pt idx="83">
                  <c:v>56.16</c:v>
                </c:pt>
                <c:pt idx="84">
                  <c:v>56.37</c:v>
                </c:pt>
                <c:pt idx="85">
                  <c:v>56.58</c:v>
                </c:pt>
                <c:pt idx="86">
                  <c:v>56.79</c:v>
                </c:pt>
                <c:pt idx="87">
                  <c:v>57</c:v>
                </c:pt>
                <c:pt idx="88">
                  <c:v>57.2</c:v>
                </c:pt>
                <c:pt idx="89">
                  <c:v>57.41</c:v>
                </c:pt>
                <c:pt idx="90">
                  <c:v>57.61</c:v>
                </c:pt>
                <c:pt idx="91">
                  <c:v>57.81</c:v>
                </c:pt>
                <c:pt idx="92">
                  <c:v>58.01</c:v>
                </c:pt>
                <c:pt idx="93">
                  <c:v>58.21</c:v>
                </c:pt>
                <c:pt idx="94">
                  <c:v>58.4</c:v>
                </c:pt>
                <c:pt idx="95">
                  <c:v>58.6</c:v>
                </c:pt>
                <c:pt idx="96">
                  <c:v>58.79</c:v>
                </c:pt>
                <c:pt idx="97">
                  <c:v>58.98</c:v>
                </c:pt>
                <c:pt idx="98">
                  <c:v>59.17</c:v>
                </c:pt>
                <c:pt idx="99">
                  <c:v>59.36</c:v>
                </c:pt>
                <c:pt idx="100">
                  <c:v>59.55</c:v>
                </c:pt>
                <c:pt idx="101">
                  <c:v>59.73</c:v>
                </c:pt>
                <c:pt idx="102">
                  <c:v>59.92</c:v>
                </c:pt>
                <c:pt idx="103">
                  <c:v>60.1</c:v>
                </c:pt>
                <c:pt idx="104">
                  <c:v>60.29</c:v>
                </c:pt>
                <c:pt idx="105">
                  <c:v>60.47</c:v>
                </c:pt>
                <c:pt idx="106">
                  <c:v>60.65</c:v>
                </c:pt>
                <c:pt idx="107">
                  <c:v>60.83</c:v>
                </c:pt>
                <c:pt idx="108">
                  <c:v>61.01</c:v>
                </c:pt>
                <c:pt idx="109">
                  <c:v>61.18</c:v>
                </c:pt>
                <c:pt idx="110">
                  <c:v>61.36</c:v>
                </c:pt>
                <c:pt idx="111">
                  <c:v>61.53</c:v>
                </c:pt>
                <c:pt idx="112">
                  <c:v>61.71</c:v>
                </c:pt>
                <c:pt idx="113">
                  <c:v>61.88</c:v>
                </c:pt>
                <c:pt idx="114">
                  <c:v>62.05</c:v>
                </c:pt>
                <c:pt idx="115">
                  <c:v>62.22</c:v>
                </c:pt>
                <c:pt idx="116">
                  <c:v>62.39</c:v>
                </c:pt>
                <c:pt idx="117">
                  <c:v>62.56</c:v>
                </c:pt>
                <c:pt idx="118">
                  <c:v>62.73</c:v>
                </c:pt>
                <c:pt idx="119">
                  <c:v>62.9</c:v>
                </c:pt>
                <c:pt idx="120">
                  <c:v>63.06</c:v>
                </c:pt>
                <c:pt idx="121">
                  <c:v>63.23</c:v>
                </c:pt>
                <c:pt idx="122">
                  <c:v>63.39</c:v>
                </c:pt>
                <c:pt idx="123">
                  <c:v>63.56</c:v>
                </c:pt>
                <c:pt idx="124">
                  <c:v>63.72</c:v>
                </c:pt>
                <c:pt idx="125">
                  <c:v>63.88</c:v>
                </c:pt>
                <c:pt idx="126">
                  <c:v>64.040000000000006</c:v>
                </c:pt>
                <c:pt idx="127">
                  <c:v>64.2</c:v>
                </c:pt>
                <c:pt idx="128">
                  <c:v>64.36</c:v>
                </c:pt>
                <c:pt idx="129">
                  <c:v>64.52</c:v>
                </c:pt>
                <c:pt idx="130">
                  <c:v>64.67</c:v>
                </c:pt>
                <c:pt idx="131">
                  <c:v>64.83</c:v>
                </c:pt>
                <c:pt idx="132">
                  <c:v>64.989999999999995</c:v>
                </c:pt>
                <c:pt idx="133">
                  <c:v>65.14</c:v>
                </c:pt>
                <c:pt idx="134">
                  <c:v>65.290000000000006</c:v>
                </c:pt>
                <c:pt idx="135">
                  <c:v>65.45</c:v>
                </c:pt>
                <c:pt idx="136">
                  <c:v>65.599999999999994</c:v>
                </c:pt>
                <c:pt idx="137">
                  <c:v>65.75</c:v>
                </c:pt>
                <c:pt idx="138">
                  <c:v>65.900000000000006</c:v>
                </c:pt>
                <c:pt idx="139">
                  <c:v>66.05</c:v>
                </c:pt>
                <c:pt idx="140">
                  <c:v>66.2</c:v>
                </c:pt>
                <c:pt idx="141">
                  <c:v>66.349999999999994</c:v>
                </c:pt>
                <c:pt idx="142">
                  <c:v>66.5</c:v>
                </c:pt>
                <c:pt idx="143">
                  <c:v>66.650000000000006</c:v>
                </c:pt>
                <c:pt idx="144">
                  <c:v>66.790000000000006</c:v>
                </c:pt>
                <c:pt idx="145">
                  <c:v>66.94</c:v>
                </c:pt>
                <c:pt idx="146">
                  <c:v>67.08</c:v>
                </c:pt>
                <c:pt idx="147">
                  <c:v>67.23</c:v>
                </c:pt>
                <c:pt idx="148">
                  <c:v>67.37</c:v>
                </c:pt>
                <c:pt idx="149">
                  <c:v>67.510000000000005</c:v>
                </c:pt>
                <c:pt idx="150">
                  <c:v>67.66</c:v>
                </c:pt>
                <c:pt idx="151">
                  <c:v>67.8</c:v>
                </c:pt>
                <c:pt idx="152">
                  <c:v>67.94</c:v>
                </c:pt>
                <c:pt idx="153">
                  <c:v>68.08</c:v>
                </c:pt>
                <c:pt idx="154">
                  <c:v>68.22</c:v>
                </c:pt>
                <c:pt idx="155">
                  <c:v>68.36</c:v>
                </c:pt>
                <c:pt idx="156">
                  <c:v>68.5</c:v>
                </c:pt>
                <c:pt idx="157">
                  <c:v>68.64</c:v>
                </c:pt>
                <c:pt idx="158">
                  <c:v>68.78</c:v>
                </c:pt>
                <c:pt idx="159">
                  <c:v>68.91</c:v>
                </c:pt>
                <c:pt idx="160">
                  <c:v>69.05</c:v>
                </c:pt>
                <c:pt idx="161">
                  <c:v>69.180000000000007</c:v>
                </c:pt>
                <c:pt idx="162">
                  <c:v>69.319999999999993</c:v>
                </c:pt>
                <c:pt idx="163">
                  <c:v>69.459999999999994</c:v>
                </c:pt>
                <c:pt idx="164">
                  <c:v>69.59</c:v>
                </c:pt>
                <c:pt idx="165">
                  <c:v>69.72</c:v>
                </c:pt>
                <c:pt idx="166">
                  <c:v>69.86</c:v>
                </c:pt>
                <c:pt idx="167">
                  <c:v>69.989999999999995</c:v>
                </c:pt>
                <c:pt idx="168">
                  <c:v>70.12</c:v>
                </c:pt>
                <c:pt idx="169">
                  <c:v>70.25</c:v>
                </c:pt>
                <c:pt idx="170">
                  <c:v>70.38</c:v>
                </c:pt>
                <c:pt idx="171">
                  <c:v>70.510000000000005</c:v>
                </c:pt>
                <c:pt idx="172">
                  <c:v>70.64</c:v>
                </c:pt>
                <c:pt idx="173">
                  <c:v>70.77</c:v>
                </c:pt>
                <c:pt idx="174">
                  <c:v>70.900000000000006</c:v>
                </c:pt>
                <c:pt idx="175">
                  <c:v>71.03</c:v>
                </c:pt>
                <c:pt idx="176">
                  <c:v>71.16</c:v>
                </c:pt>
                <c:pt idx="177">
                  <c:v>71.290000000000006</c:v>
                </c:pt>
                <c:pt idx="178">
                  <c:v>71.41</c:v>
                </c:pt>
                <c:pt idx="179">
                  <c:v>71.540000000000006</c:v>
                </c:pt>
                <c:pt idx="180">
                  <c:v>71.66</c:v>
                </c:pt>
                <c:pt idx="181">
                  <c:v>71.790000000000006</c:v>
                </c:pt>
                <c:pt idx="182">
                  <c:v>71.91</c:v>
                </c:pt>
                <c:pt idx="183">
                  <c:v>72.040000000000006</c:v>
                </c:pt>
                <c:pt idx="184">
                  <c:v>72.16</c:v>
                </c:pt>
                <c:pt idx="185">
                  <c:v>72.290000000000006</c:v>
                </c:pt>
                <c:pt idx="186">
                  <c:v>72.41</c:v>
                </c:pt>
                <c:pt idx="187">
                  <c:v>72.53</c:v>
                </c:pt>
                <c:pt idx="188">
                  <c:v>72.66</c:v>
                </c:pt>
                <c:pt idx="189">
                  <c:v>72.78</c:v>
                </c:pt>
                <c:pt idx="190">
                  <c:v>72.900000000000006</c:v>
                </c:pt>
                <c:pt idx="191">
                  <c:v>73.02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E24B-4BBC-8DE6-9F3CC37A933C}"/>
            </c:ext>
          </c:extLst>
        </c:ser>
        <c:ser>
          <c:idx val="4"/>
          <c:order val="4"/>
          <c:tx>
            <c:strRef>
              <c:f>'WS2-Fig 3'!$H$15</c:f>
              <c:strCache>
                <c:ptCount val="1"/>
                <c:pt idx="0">
                  <c:v>20 yr</c:v>
                </c:pt>
              </c:strCache>
            </c:strRef>
          </c:tx>
          <c:spPr>
            <a:ln w="15875">
              <a:solidFill>
                <a:schemeClr val="tx1"/>
              </a:solidFill>
            </a:ln>
          </c:spPr>
          <c:marker>
            <c:symbol val="none"/>
          </c:marker>
          <c:xVal>
            <c:numRef>
              <c:f>'WS2-Fig 3'!$C$16:$C$207</c:f>
              <c:numCache>
                <c:formatCode>General</c:formatCode>
                <c:ptCount val="192"/>
                <c:pt idx="0">
                  <c:v>0.25</c:v>
                </c:pt>
                <c:pt idx="1">
                  <c:v>0.5</c:v>
                </c:pt>
                <c:pt idx="2">
                  <c:v>0.75</c:v>
                </c:pt>
                <c:pt idx="3">
                  <c:v>1</c:v>
                </c:pt>
                <c:pt idx="4">
                  <c:v>1.25</c:v>
                </c:pt>
                <c:pt idx="5">
                  <c:v>1.5</c:v>
                </c:pt>
                <c:pt idx="6">
                  <c:v>1.75</c:v>
                </c:pt>
                <c:pt idx="7">
                  <c:v>2</c:v>
                </c:pt>
                <c:pt idx="8">
                  <c:v>2.25</c:v>
                </c:pt>
                <c:pt idx="9">
                  <c:v>2.5</c:v>
                </c:pt>
                <c:pt idx="10">
                  <c:v>2.75</c:v>
                </c:pt>
                <c:pt idx="11">
                  <c:v>3</c:v>
                </c:pt>
                <c:pt idx="12">
                  <c:v>3.25</c:v>
                </c:pt>
                <c:pt idx="13">
                  <c:v>3.5</c:v>
                </c:pt>
                <c:pt idx="14">
                  <c:v>3.75</c:v>
                </c:pt>
                <c:pt idx="15">
                  <c:v>4</c:v>
                </c:pt>
                <c:pt idx="16">
                  <c:v>4.25</c:v>
                </c:pt>
                <c:pt idx="17">
                  <c:v>4.5</c:v>
                </c:pt>
                <c:pt idx="18">
                  <c:v>4.75</c:v>
                </c:pt>
                <c:pt idx="19">
                  <c:v>5</c:v>
                </c:pt>
                <c:pt idx="20">
                  <c:v>5.25</c:v>
                </c:pt>
                <c:pt idx="21">
                  <c:v>5.5</c:v>
                </c:pt>
                <c:pt idx="22">
                  <c:v>5.75</c:v>
                </c:pt>
                <c:pt idx="23">
                  <c:v>6</c:v>
                </c:pt>
                <c:pt idx="24">
                  <c:v>6.25</c:v>
                </c:pt>
                <c:pt idx="25">
                  <c:v>6.5</c:v>
                </c:pt>
                <c:pt idx="26">
                  <c:v>6.75</c:v>
                </c:pt>
                <c:pt idx="27">
                  <c:v>7</c:v>
                </c:pt>
                <c:pt idx="28">
                  <c:v>7.25</c:v>
                </c:pt>
                <c:pt idx="29">
                  <c:v>7.5</c:v>
                </c:pt>
                <c:pt idx="30">
                  <c:v>7.75</c:v>
                </c:pt>
                <c:pt idx="31">
                  <c:v>8</c:v>
                </c:pt>
                <c:pt idx="32">
                  <c:v>8.25</c:v>
                </c:pt>
                <c:pt idx="33">
                  <c:v>8.5</c:v>
                </c:pt>
                <c:pt idx="34">
                  <c:v>8.75</c:v>
                </c:pt>
                <c:pt idx="35">
                  <c:v>9</c:v>
                </c:pt>
                <c:pt idx="36">
                  <c:v>9.25</c:v>
                </c:pt>
                <c:pt idx="37">
                  <c:v>9.5</c:v>
                </c:pt>
                <c:pt idx="38">
                  <c:v>9.75</c:v>
                </c:pt>
                <c:pt idx="39">
                  <c:v>10</c:v>
                </c:pt>
                <c:pt idx="40">
                  <c:v>10.25</c:v>
                </c:pt>
                <c:pt idx="41">
                  <c:v>10.5</c:v>
                </c:pt>
                <c:pt idx="42">
                  <c:v>10.75</c:v>
                </c:pt>
                <c:pt idx="43">
                  <c:v>11</c:v>
                </c:pt>
                <c:pt idx="44">
                  <c:v>11.25</c:v>
                </c:pt>
                <c:pt idx="45">
                  <c:v>11.5</c:v>
                </c:pt>
                <c:pt idx="46">
                  <c:v>11.75</c:v>
                </c:pt>
                <c:pt idx="47">
                  <c:v>12</c:v>
                </c:pt>
                <c:pt idx="48">
                  <c:v>12.25</c:v>
                </c:pt>
                <c:pt idx="49">
                  <c:v>12.5</c:v>
                </c:pt>
                <c:pt idx="50">
                  <c:v>12.75</c:v>
                </c:pt>
                <c:pt idx="51">
                  <c:v>13</c:v>
                </c:pt>
                <c:pt idx="52">
                  <c:v>13.25</c:v>
                </c:pt>
                <c:pt idx="53">
                  <c:v>13.5</c:v>
                </c:pt>
                <c:pt idx="54">
                  <c:v>13.75</c:v>
                </c:pt>
                <c:pt idx="55">
                  <c:v>14</c:v>
                </c:pt>
                <c:pt idx="56">
                  <c:v>14.25</c:v>
                </c:pt>
                <c:pt idx="57">
                  <c:v>14.5</c:v>
                </c:pt>
                <c:pt idx="58">
                  <c:v>14.75</c:v>
                </c:pt>
                <c:pt idx="59">
                  <c:v>15</c:v>
                </c:pt>
                <c:pt idx="60">
                  <c:v>15.25</c:v>
                </c:pt>
                <c:pt idx="61">
                  <c:v>15.5</c:v>
                </c:pt>
                <c:pt idx="62">
                  <c:v>15.75</c:v>
                </c:pt>
                <c:pt idx="63">
                  <c:v>16</c:v>
                </c:pt>
                <c:pt idx="64">
                  <c:v>16.25</c:v>
                </c:pt>
                <c:pt idx="65">
                  <c:v>16.5</c:v>
                </c:pt>
                <c:pt idx="66">
                  <c:v>16.75</c:v>
                </c:pt>
                <c:pt idx="67">
                  <c:v>17</c:v>
                </c:pt>
                <c:pt idx="68">
                  <c:v>17.25</c:v>
                </c:pt>
                <c:pt idx="69">
                  <c:v>17.5</c:v>
                </c:pt>
                <c:pt idx="70">
                  <c:v>17.75</c:v>
                </c:pt>
                <c:pt idx="71">
                  <c:v>18</c:v>
                </c:pt>
                <c:pt idx="72">
                  <c:v>18.25</c:v>
                </c:pt>
                <c:pt idx="73">
                  <c:v>18.5</c:v>
                </c:pt>
                <c:pt idx="74">
                  <c:v>18.75</c:v>
                </c:pt>
                <c:pt idx="75">
                  <c:v>19</c:v>
                </c:pt>
                <c:pt idx="76">
                  <c:v>19.25</c:v>
                </c:pt>
                <c:pt idx="77">
                  <c:v>19.5</c:v>
                </c:pt>
                <c:pt idx="78">
                  <c:v>19.75</c:v>
                </c:pt>
                <c:pt idx="79">
                  <c:v>20</c:v>
                </c:pt>
                <c:pt idx="80">
                  <c:v>20.25</c:v>
                </c:pt>
                <c:pt idx="81">
                  <c:v>20.5</c:v>
                </c:pt>
                <c:pt idx="82">
                  <c:v>20.75</c:v>
                </c:pt>
                <c:pt idx="83">
                  <c:v>21</c:v>
                </c:pt>
                <c:pt idx="84">
                  <c:v>21.25</c:v>
                </c:pt>
                <c:pt idx="85">
                  <c:v>21.5</c:v>
                </c:pt>
                <c:pt idx="86">
                  <c:v>21.75</c:v>
                </c:pt>
                <c:pt idx="87">
                  <c:v>22</c:v>
                </c:pt>
                <c:pt idx="88">
                  <c:v>22.25</c:v>
                </c:pt>
                <c:pt idx="89">
                  <c:v>22.5</c:v>
                </c:pt>
                <c:pt idx="90">
                  <c:v>22.75</c:v>
                </c:pt>
                <c:pt idx="91">
                  <c:v>23</c:v>
                </c:pt>
                <c:pt idx="92">
                  <c:v>23.25</c:v>
                </c:pt>
                <c:pt idx="93">
                  <c:v>23.5</c:v>
                </c:pt>
                <c:pt idx="94">
                  <c:v>23.75</c:v>
                </c:pt>
                <c:pt idx="95">
                  <c:v>24</c:v>
                </c:pt>
                <c:pt idx="96">
                  <c:v>24.25</c:v>
                </c:pt>
                <c:pt idx="97">
                  <c:v>24.5</c:v>
                </c:pt>
                <c:pt idx="98">
                  <c:v>24.75</c:v>
                </c:pt>
                <c:pt idx="99">
                  <c:v>25</c:v>
                </c:pt>
                <c:pt idx="100">
                  <c:v>25.25</c:v>
                </c:pt>
                <c:pt idx="101">
                  <c:v>25.5</c:v>
                </c:pt>
                <c:pt idx="102">
                  <c:v>25.75</c:v>
                </c:pt>
                <c:pt idx="103">
                  <c:v>26</c:v>
                </c:pt>
                <c:pt idx="104">
                  <c:v>26.25</c:v>
                </c:pt>
                <c:pt idx="105">
                  <c:v>26.5</c:v>
                </c:pt>
                <c:pt idx="106">
                  <c:v>26.75</c:v>
                </c:pt>
                <c:pt idx="107">
                  <c:v>27</c:v>
                </c:pt>
                <c:pt idx="108">
                  <c:v>27.25</c:v>
                </c:pt>
                <c:pt idx="109">
                  <c:v>27.5</c:v>
                </c:pt>
                <c:pt idx="110">
                  <c:v>27.75</c:v>
                </c:pt>
                <c:pt idx="111">
                  <c:v>28</c:v>
                </c:pt>
                <c:pt idx="112">
                  <c:v>28.25</c:v>
                </c:pt>
                <c:pt idx="113">
                  <c:v>28.5</c:v>
                </c:pt>
                <c:pt idx="114">
                  <c:v>28.75</c:v>
                </c:pt>
                <c:pt idx="115">
                  <c:v>29</c:v>
                </c:pt>
                <c:pt idx="116">
                  <c:v>29.25</c:v>
                </c:pt>
                <c:pt idx="117">
                  <c:v>29.5</c:v>
                </c:pt>
                <c:pt idx="118">
                  <c:v>29.75</c:v>
                </c:pt>
                <c:pt idx="119">
                  <c:v>30</c:v>
                </c:pt>
                <c:pt idx="120">
                  <c:v>30.25</c:v>
                </c:pt>
                <c:pt idx="121">
                  <c:v>30.5</c:v>
                </c:pt>
                <c:pt idx="122">
                  <c:v>30.75</c:v>
                </c:pt>
                <c:pt idx="123">
                  <c:v>31</c:v>
                </c:pt>
                <c:pt idx="124">
                  <c:v>31.25</c:v>
                </c:pt>
                <c:pt idx="125">
                  <c:v>31.5</c:v>
                </c:pt>
                <c:pt idx="126">
                  <c:v>31.75</c:v>
                </c:pt>
                <c:pt idx="127">
                  <c:v>32</c:v>
                </c:pt>
                <c:pt idx="128">
                  <c:v>32.25</c:v>
                </c:pt>
                <c:pt idx="129">
                  <c:v>32.5</c:v>
                </c:pt>
                <c:pt idx="130">
                  <c:v>32.75</c:v>
                </c:pt>
                <c:pt idx="131">
                  <c:v>33</c:v>
                </c:pt>
                <c:pt idx="132">
                  <c:v>33.25</c:v>
                </c:pt>
                <c:pt idx="133">
                  <c:v>33.5</c:v>
                </c:pt>
                <c:pt idx="134">
                  <c:v>33.75</c:v>
                </c:pt>
                <c:pt idx="135">
                  <c:v>34</c:v>
                </c:pt>
                <c:pt idx="136">
                  <c:v>34.25</c:v>
                </c:pt>
                <c:pt idx="137">
                  <c:v>34.5</c:v>
                </c:pt>
                <c:pt idx="138">
                  <c:v>34.75</c:v>
                </c:pt>
                <c:pt idx="139">
                  <c:v>35</c:v>
                </c:pt>
                <c:pt idx="140">
                  <c:v>35.25</c:v>
                </c:pt>
                <c:pt idx="141">
                  <c:v>35.5</c:v>
                </c:pt>
                <c:pt idx="142">
                  <c:v>35.75</c:v>
                </c:pt>
                <c:pt idx="143">
                  <c:v>36</c:v>
                </c:pt>
                <c:pt idx="144">
                  <c:v>36.25</c:v>
                </c:pt>
                <c:pt idx="145">
                  <c:v>36.5</c:v>
                </c:pt>
                <c:pt idx="146">
                  <c:v>36.75</c:v>
                </c:pt>
                <c:pt idx="147">
                  <c:v>37</c:v>
                </c:pt>
                <c:pt idx="148">
                  <c:v>37.25</c:v>
                </c:pt>
                <c:pt idx="149">
                  <c:v>37.5</c:v>
                </c:pt>
                <c:pt idx="150">
                  <c:v>37.75</c:v>
                </c:pt>
                <c:pt idx="151">
                  <c:v>38</c:v>
                </c:pt>
                <c:pt idx="152">
                  <c:v>38.25</c:v>
                </c:pt>
                <c:pt idx="153">
                  <c:v>38.5</c:v>
                </c:pt>
                <c:pt idx="154">
                  <c:v>38.75</c:v>
                </c:pt>
                <c:pt idx="155">
                  <c:v>39</c:v>
                </c:pt>
                <c:pt idx="156">
                  <c:v>39.25</c:v>
                </c:pt>
                <c:pt idx="157">
                  <c:v>39.5</c:v>
                </c:pt>
                <c:pt idx="158">
                  <c:v>39.75</c:v>
                </c:pt>
                <c:pt idx="159">
                  <c:v>40</c:v>
                </c:pt>
                <c:pt idx="160">
                  <c:v>40.25</c:v>
                </c:pt>
                <c:pt idx="161">
                  <c:v>40.5</c:v>
                </c:pt>
                <c:pt idx="162">
                  <c:v>40.75</c:v>
                </c:pt>
                <c:pt idx="163">
                  <c:v>41</c:v>
                </c:pt>
                <c:pt idx="164">
                  <c:v>41.25</c:v>
                </c:pt>
                <c:pt idx="165">
                  <c:v>41.5</c:v>
                </c:pt>
                <c:pt idx="166">
                  <c:v>41.75</c:v>
                </c:pt>
                <c:pt idx="167">
                  <c:v>42</c:v>
                </c:pt>
                <c:pt idx="168">
                  <c:v>42.25</c:v>
                </c:pt>
                <c:pt idx="169">
                  <c:v>42.5</c:v>
                </c:pt>
                <c:pt idx="170">
                  <c:v>42.75</c:v>
                </c:pt>
                <c:pt idx="171">
                  <c:v>43</c:v>
                </c:pt>
                <c:pt idx="172">
                  <c:v>43.25</c:v>
                </c:pt>
                <c:pt idx="173">
                  <c:v>43.5</c:v>
                </c:pt>
                <c:pt idx="174">
                  <c:v>43.75</c:v>
                </c:pt>
                <c:pt idx="175">
                  <c:v>44</c:v>
                </c:pt>
                <c:pt idx="176">
                  <c:v>44.25</c:v>
                </c:pt>
                <c:pt idx="177">
                  <c:v>44.5</c:v>
                </c:pt>
                <c:pt idx="178">
                  <c:v>44.75</c:v>
                </c:pt>
                <c:pt idx="179">
                  <c:v>45</c:v>
                </c:pt>
                <c:pt idx="180">
                  <c:v>45.25</c:v>
                </c:pt>
                <c:pt idx="181">
                  <c:v>45.5</c:v>
                </c:pt>
                <c:pt idx="182">
                  <c:v>45.75</c:v>
                </c:pt>
                <c:pt idx="183">
                  <c:v>46</c:v>
                </c:pt>
                <c:pt idx="184">
                  <c:v>46.25</c:v>
                </c:pt>
                <c:pt idx="185">
                  <c:v>46.5</c:v>
                </c:pt>
                <c:pt idx="186">
                  <c:v>46.75</c:v>
                </c:pt>
                <c:pt idx="187">
                  <c:v>47</c:v>
                </c:pt>
                <c:pt idx="188">
                  <c:v>47.25</c:v>
                </c:pt>
                <c:pt idx="189">
                  <c:v>47.5</c:v>
                </c:pt>
                <c:pt idx="190">
                  <c:v>47.75</c:v>
                </c:pt>
                <c:pt idx="191">
                  <c:v>48</c:v>
                </c:pt>
              </c:numCache>
            </c:numRef>
          </c:xVal>
          <c:yVal>
            <c:numRef>
              <c:f>'WS2-Fig 3'!$H$16:$H$207</c:f>
              <c:numCache>
                <c:formatCode>General</c:formatCode>
                <c:ptCount val="192"/>
                <c:pt idx="0">
                  <c:v>17.73</c:v>
                </c:pt>
                <c:pt idx="1">
                  <c:v>21.76</c:v>
                </c:pt>
                <c:pt idx="2">
                  <c:v>24.53</c:v>
                </c:pt>
                <c:pt idx="3">
                  <c:v>26.71</c:v>
                </c:pt>
                <c:pt idx="4">
                  <c:v>28.53</c:v>
                </c:pt>
                <c:pt idx="5">
                  <c:v>30.11</c:v>
                </c:pt>
                <c:pt idx="6">
                  <c:v>31.52</c:v>
                </c:pt>
                <c:pt idx="7">
                  <c:v>32.79</c:v>
                </c:pt>
                <c:pt idx="8">
                  <c:v>33.950000000000003</c:v>
                </c:pt>
                <c:pt idx="9">
                  <c:v>35.03</c:v>
                </c:pt>
                <c:pt idx="10">
                  <c:v>36.03</c:v>
                </c:pt>
                <c:pt idx="11">
                  <c:v>36.97</c:v>
                </c:pt>
                <c:pt idx="12">
                  <c:v>37.85</c:v>
                </c:pt>
                <c:pt idx="13">
                  <c:v>38.69</c:v>
                </c:pt>
                <c:pt idx="14">
                  <c:v>39.49</c:v>
                </c:pt>
                <c:pt idx="15">
                  <c:v>40.25</c:v>
                </c:pt>
                <c:pt idx="16">
                  <c:v>40.98</c:v>
                </c:pt>
                <c:pt idx="17">
                  <c:v>41.68</c:v>
                </c:pt>
                <c:pt idx="18">
                  <c:v>42.35</c:v>
                </c:pt>
                <c:pt idx="19">
                  <c:v>43</c:v>
                </c:pt>
                <c:pt idx="20">
                  <c:v>43.62</c:v>
                </c:pt>
                <c:pt idx="21">
                  <c:v>44.22</c:v>
                </c:pt>
                <c:pt idx="22">
                  <c:v>44.81</c:v>
                </c:pt>
                <c:pt idx="23">
                  <c:v>45.38</c:v>
                </c:pt>
                <c:pt idx="24">
                  <c:v>45.93</c:v>
                </c:pt>
                <c:pt idx="25">
                  <c:v>46.46</c:v>
                </c:pt>
                <c:pt idx="26">
                  <c:v>46.99</c:v>
                </c:pt>
                <c:pt idx="27">
                  <c:v>47.49</c:v>
                </c:pt>
                <c:pt idx="28">
                  <c:v>47.99</c:v>
                </c:pt>
                <c:pt idx="29">
                  <c:v>48.47</c:v>
                </c:pt>
                <c:pt idx="30">
                  <c:v>48.95</c:v>
                </c:pt>
                <c:pt idx="31">
                  <c:v>49.41</c:v>
                </c:pt>
                <c:pt idx="32">
                  <c:v>49.86</c:v>
                </c:pt>
                <c:pt idx="33">
                  <c:v>50.3</c:v>
                </c:pt>
                <c:pt idx="34">
                  <c:v>50.73</c:v>
                </c:pt>
                <c:pt idx="35">
                  <c:v>51.16</c:v>
                </c:pt>
                <c:pt idx="36">
                  <c:v>51.58</c:v>
                </c:pt>
                <c:pt idx="37">
                  <c:v>51.98</c:v>
                </c:pt>
                <c:pt idx="38">
                  <c:v>52.38</c:v>
                </c:pt>
                <c:pt idx="39">
                  <c:v>52.78</c:v>
                </c:pt>
                <c:pt idx="40">
                  <c:v>53.17</c:v>
                </c:pt>
                <c:pt idx="41">
                  <c:v>53.55</c:v>
                </c:pt>
                <c:pt idx="42">
                  <c:v>53.92</c:v>
                </c:pt>
                <c:pt idx="43">
                  <c:v>54.29</c:v>
                </c:pt>
                <c:pt idx="44">
                  <c:v>54.65</c:v>
                </c:pt>
                <c:pt idx="45">
                  <c:v>55.01</c:v>
                </c:pt>
                <c:pt idx="46">
                  <c:v>55.36</c:v>
                </c:pt>
                <c:pt idx="47">
                  <c:v>55.7</c:v>
                </c:pt>
                <c:pt idx="48">
                  <c:v>56.05</c:v>
                </c:pt>
                <c:pt idx="49">
                  <c:v>56.39</c:v>
                </c:pt>
                <c:pt idx="50">
                  <c:v>56.72</c:v>
                </c:pt>
                <c:pt idx="51">
                  <c:v>57.05</c:v>
                </c:pt>
                <c:pt idx="52">
                  <c:v>57.38</c:v>
                </c:pt>
                <c:pt idx="53">
                  <c:v>57.7</c:v>
                </c:pt>
                <c:pt idx="54">
                  <c:v>58.02</c:v>
                </c:pt>
                <c:pt idx="55">
                  <c:v>58.33</c:v>
                </c:pt>
                <c:pt idx="56">
                  <c:v>58.64</c:v>
                </c:pt>
                <c:pt idx="57">
                  <c:v>58.94</c:v>
                </c:pt>
                <c:pt idx="58">
                  <c:v>59.24</c:v>
                </c:pt>
                <c:pt idx="59">
                  <c:v>59.54</c:v>
                </c:pt>
                <c:pt idx="60">
                  <c:v>59.84</c:v>
                </c:pt>
                <c:pt idx="61">
                  <c:v>60.13</c:v>
                </c:pt>
                <c:pt idx="62">
                  <c:v>60.42</c:v>
                </c:pt>
                <c:pt idx="63">
                  <c:v>60.7</c:v>
                </c:pt>
                <c:pt idx="64">
                  <c:v>60.98</c:v>
                </c:pt>
                <c:pt idx="65">
                  <c:v>61.26</c:v>
                </c:pt>
                <c:pt idx="66">
                  <c:v>61.54</c:v>
                </c:pt>
                <c:pt idx="67">
                  <c:v>61.81</c:v>
                </c:pt>
                <c:pt idx="68">
                  <c:v>62.08</c:v>
                </c:pt>
                <c:pt idx="69">
                  <c:v>62.35</c:v>
                </c:pt>
                <c:pt idx="70">
                  <c:v>62.61</c:v>
                </c:pt>
                <c:pt idx="71">
                  <c:v>62.88</c:v>
                </c:pt>
                <c:pt idx="72">
                  <c:v>63.14</c:v>
                </c:pt>
                <c:pt idx="73">
                  <c:v>63.39</c:v>
                </c:pt>
                <c:pt idx="74">
                  <c:v>63.65</c:v>
                </c:pt>
                <c:pt idx="75">
                  <c:v>63.9</c:v>
                </c:pt>
                <c:pt idx="76">
                  <c:v>64.150000000000006</c:v>
                </c:pt>
                <c:pt idx="77">
                  <c:v>64.400000000000006</c:v>
                </c:pt>
                <c:pt idx="78">
                  <c:v>64.64</c:v>
                </c:pt>
                <c:pt idx="79">
                  <c:v>64.89</c:v>
                </c:pt>
                <c:pt idx="80">
                  <c:v>65.13</c:v>
                </c:pt>
                <c:pt idx="81">
                  <c:v>65.37</c:v>
                </c:pt>
                <c:pt idx="82">
                  <c:v>65.61</c:v>
                </c:pt>
                <c:pt idx="83">
                  <c:v>65.84</c:v>
                </c:pt>
                <c:pt idx="84">
                  <c:v>66.069999999999993</c:v>
                </c:pt>
                <c:pt idx="85">
                  <c:v>66.3</c:v>
                </c:pt>
                <c:pt idx="86">
                  <c:v>66.53</c:v>
                </c:pt>
                <c:pt idx="87">
                  <c:v>66.760000000000005</c:v>
                </c:pt>
                <c:pt idx="88">
                  <c:v>66.989999999999995</c:v>
                </c:pt>
                <c:pt idx="89">
                  <c:v>67.209999999999994</c:v>
                </c:pt>
                <c:pt idx="90">
                  <c:v>67.430000000000007</c:v>
                </c:pt>
                <c:pt idx="91">
                  <c:v>67.650000000000006</c:v>
                </c:pt>
                <c:pt idx="92">
                  <c:v>67.87</c:v>
                </c:pt>
                <c:pt idx="93">
                  <c:v>68.09</c:v>
                </c:pt>
                <c:pt idx="94">
                  <c:v>68.31</c:v>
                </c:pt>
                <c:pt idx="95">
                  <c:v>68.52</c:v>
                </c:pt>
                <c:pt idx="96">
                  <c:v>68.73</c:v>
                </c:pt>
                <c:pt idx="97">
                  <c:v>68.94</c:v>
                </c:pt>
                <c:pt idx="98">
                  <c:v>69.150000000000006</c:v>
                </c:pt>
                <c:pt idx="99">
                  <c:v>69.36</c:v>
                </c:pt>
                <c:pt idx="100">
                  <c:v>69.569999999999993</c:v>
                </c:pt>
                <c:pt idx="101">
                  <c:v>69.77</c:v>
                </c:pt>
                <c:pt idx="102">
                  <c:v>69.98</c:v>
                </c:pt>
                <c:pt idx="103">
                  <c:v>70.180000000000007</c:v>
                </c:pt>
                <c:pt idx="104">
                  <c:v>70.38</c:v>
                </c:pt>
                <c:pt idx="105">
                  <c:v>70.58</c:v>
                </c:pt>
                <c:pt idx="106">
                  <c:v>70.78</c:v>
                </c:pt>
                <c:pt idx="107">
                  <c:v>70.97</c:v>
                </c:pt>
                <c:pt idx="108">
                  <c:v>71.17</c:v>
                </c:pt>
                <c:pt idx="109">
                  <c:v>71.36</c:v>
                </c:pt>
                <c:pt idx="110">
                  <c:v>71.56</c:v>
                </c:pt>
                <c:pt idx="111">
                  <c:v>71.75</c:v>
                </c:pt>
                <c:pt idx="112">
                  <c:v>71.94</c:v>
                </c:pt>
                <c:pt idx="113">
                  <c:v>72.13</c:v>
                </c:pt>
                <c:pt idx="114">
                  <c:v>72.319999999999993</c:v>
                </c:pt>
                <c:pt idx="115">
                  <c:v>72.510000000000005</c:v>
                </c:pt>
                <c:pt idx="116">
                  <c:v>72.69</c:v>
                </c:pt>
                <c:pt idx="117">
                  <c:v>72.88</c:v>
                </c:pt>
                <c:pt idx="118">
                  <c:v>73.06</c:v>
                </c:pt>
                <c:pt idx="119">
                  <c:v>73.239999999999995</c:v>
                </c:pt>
                <c:pt idx="120">
                  <c:v>73.430000000000007</c:v>
                </c:pt>
                <c:pt idx="121">
                  <c:v>73.61</c:v>
                </c:pt>
                <c:pt idx="122">
                  <c:v>73.790000000000006</c:v>
                </c:pt>
                <c:pt idx="123">
                  <c:v>73.97</c:v>
                </c:pt>
                <c:pt idx="124">
                  <c:v>74.14</c:v>
                </c:pt>
                <c:pt idx="125">
                  <c:v>74.319999999999993</c:v>
                </c:pt>
                <c:pt idx="126">
                  <c:v>74.5</c:v>
                </c:pt>
                <c:pt idx="127">
                  <c:v>74.67</c:v>
                </c:pt>
                <c:pt idx="128">
                  <c:v>74.84</c:v>
                </c:pt>
                <c:pt idx="129">
                  <c:v>75.02</c:v>
                </c:pt>
                <c:pt idx="130">
                  <c:v>75.19</c:v>
                </c:pt>
                <c:pt idx="131">
                  <c:v>75.36</c:v>
                </c:pt>
                <c:pt idx="132">
                  <c:v>75.53</c:v>
                </c:pt>
                <c:pt idx="133">
                  <c:v>75.7</c:v>
                </c:pt>
                <c:pt idx="134">
                  <c:v>75.87</c:v>
                </c:pt>
                <c:pt idx="135">
                  <c:v>76.03</c:v>
                </c:pt>
                <c:pt idx="136">
                  <c:v>76.2</c:v>
                </c:pt>
                <c:pt idx="137">
                  <c:v>76.37</c:v>
                </c:pt>
                <c:pt idx="138">
                  <c:v>76.53</c:v>
                </c:pt>
                <c:pt idx="139">
                  <c:v>76.7</c:v>
                </c:pt>
                <c:pt idx="140">
                  <c:v>76.86</c:v>
                </c:pt>
                <c:pt idx="141">
                  <c:v>77.02</c:v>
                </c:pt>
                <c:pt idx="142">
                  <c:v>77.180000000000007</c:v>
                </c:pt>
                <c:pt idx="143">
                  <c:v>77.34</c:v>
                </c:pt>
                <c:pt idx="144">
                  <c:v>77.5</c:v>
                </c:pt>
                <c:pt idx="145">
                  <c:v>77.66</c:v>
                </c:pt>
                <c:pt idx="146">
                  <c:v>77.819999999999993</c:v>
                </c:pt>
                <c:pt idx="147">
                  <c:v>77.98</c:v>
                </c:pt>
                <c:pt idx="148">
                  <c:v>78.14</c:v>
                </c:pt>
                <c:pt idx="149">
                  <c:v>78.290000000000006</c:v>
                </c:pt>
                <c:pt idx="150">
                  <c:v>78.45</c:v>
                </c:pt>
                <c:pt idx="151">
                  <c:v>78.599999999999994</c:v>
                </c:pt>
                <c:pt idx="152">
                  <c:v>78.760000000000005</c:v>
                </c:pt>
                <c:pt idx="153">
                  <c:v>78.91</c:v>
                </c:pt>
                <c:pt idx="154">
                  <c:v>79.06</c:v>
                </c:pt>
                <c:pt idx="155">
                  <c:v>79.22</c:v>
                </c:pt>
                <c:pt idx="156">
                  <c:v>79.37</c:v>
                </c:pt>
                <c:pt idx="157">
                  <c:v>79.52</c:v>
                </c:pt>
                <c:pt idx="158">
                  <c:v>79.67</c:v>
                </c:pt>
                <c:pt idx="159">
                  <c:v>79.819999999999993</c:v>
                </c:pt>
                <c:pt idx="160">
                  <c:v>79.97</c:v>
                </c:pt>
                <c:pt idx="161">
                  <c:v>80.11</c:v>
                </c:pt>
                <c:pt idx="162">
                  <c:v>80.260000000000005</c:v>
                </c:pt>
                <c:pt idx="163">
                  <c:v>80.41</c:v>
                </c:pt>
                <c:pt idx="164">
                  <c:v>80.56</c:v>
                </c:pt>
                <c:pt idx="165">
                  <c:v>80.7</c:v>
                </c:pt>
                <c:pt idx="166">
                  <c:v>80.849999999999994</c:v>
                </c:pt>
                <c:pt idx="167">
                  <c:v>80.989999999999995</c:v>
                </c:pt>
                <c:pt idx="168">
                  <c:v>81.13</c:v>
                </c:pt>
                <c:pt idx="169">
                  <c:v>81.28</c:v>
                </c:pt>
                <c:pt idx="170">
                  <c:v>81.42</c:v>
                </c:pt>
                <c:pt idx="171">
                  <c:v>81.56</c:v>
                </c:pt>
                <c:pt idx="172">
                  <c:v>81.7</c:v>
                </c:pt>
                <c:pt idx="173">
                  <c:v>81.84</c:v>
                </c:pt>
                <c:pt idx="174">
                  <c:v>81.98</c:v>
                </c:pt>
                <c:pt idx="175">
                  <c:v>82.12</c:v>
                </c:pt>
                <c:pt idx="176">
                  <c:v>82.26</c:v>
                </c:pt>
                <c:pt idx="177">
                  <c:v>82.4</c:v>
                </c:pt>
                <c:pt idx="178">
                  <c:v>82.54</c:v>
                </c:pt>
                <c:pt idx="179">
                  <c:v>82.68</c:v>
                </c:pt>
                <c:pt idx="180">
                  <c:v>82.81</c:v>
                </c:pt>
                <c:pt idx="181">
                  <c:v>82.95</c:v>
                </c:pt>
                <c:pt idx="182">
                  <c:v>83.09</c:v>
                </c:pt>
                <c:pt idx="183">
                  <c:v>83.22</c:v>
                </c:pt>
                <c:pt idx="184">
                  <c:v>83.36</c:v>
                </c:pt>
                <c:pt idx="185">
                  <c:v>83.49</c:v>
                </c:pt>
                <c:pt idx="186">
                  <c:v>83.62</c:v>
                </c:pt>
                <c:pt idx="187">
                  <c:v>83.76</c:v>
                </c:pt>
                <c:pt idx="188">
                  <c:v>83.89</c:v>
                </c:pt>
                <c:pt idx="189">
                  <c:v>84.02</c:v>
                </c:pt>
                <c:pt idx="190">
                  <c:v>84.16</c:v>
                </c:pt>
                <c:pt idx="191">
                  <c:v>84.29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E24B-4BBC-8DE6-9F3CC37A933C}"/>
            </c:ext>
          </c:extLst>
        </c:ser>
        <c:ser>
          <c:idx val="5"/>
          <c:order val="5"/>
          <c:tx>
            <c:strRef>
              <c:f>'WS2-Fig 3'!$I$15</c:f>
              <c:strCache>
                <c:ptCount val="1"/>
                <c:pt idx="0">
                  <c:v>50 yr</c:v>
                </c:pt>
              </c:strCache>
            </c:strRef>
          </c:tx>
          <c:spPr>
            <a:ln w="15875">
              <a:solidFill>
                <a:schemeClr val="tx1"/>
              </a:solidFill>
            </a:ln>
          </c:spPr>
          <c:marker>
            <c:symbol val="none"/>
          </c:marker>
          <c:xVal>
            <c:numRef>
              <c:f>'WS2-Fig 3'!$C$16:$C$207</c:f>
              <c:numCache>
                <c:formatCode>General</c:formatCode>
                <c:ptCount val="192"/>
                <c:pt idx="0">
                  <c:v>0.25</c:v>
                </c:pt>
                <c:pt idx="1">
                  <c:v>0.5</c:v>
                </c:pt>
                <c:pt idx="2">
                  <c:v>0.75</c:v>
                </c:pt>
                <c:pt idx="3">
                  <c:v>1</c:v>
                </c:pt>
                <c:pt idx="4">
                  <c:v>1.25</c:v>
                </c:pt>
                <c:pt idx="5">
                  <c:v>1.5</c:v>
                </c:pt>
                <c:pt idx="6">
                  <c:v>1.75</c:v>
                </c:pt>
                <c:pt idx="7">
                  <c:v>2</c:v>
                </c:pt>
                <c:pt idx="8">
                  <c:v>2.25</c:v>
                </c:pt>
                <c:pt idx="9">
                  <c:v>2.5</c:v>
                </c:pt>
                <c:pt idx="10">
                  <c:v>2.75</c:v>
                </c:pt>
                <c:pt idx="11">
                  <c:v>3</c:v>
                </c:pt>
                <c:pt idx="12">
                  <c:v>3.25</c:v>
                </c:pt>
                <c:pt idx="13">
                  <c:v>3.5</c:v>
                </c:pt>
                <c:pt idx="14">
                  <c:v>3.75</c:v>
                </c:pt>
                <c:pt idx="15">
                  <c:v>4</c:v>
                </c:pt>
                <c:pt idx="16">
                  <c:v>4.25</c:v>
                </c:pt>
                <c:pt idx="17">
                  <c:v>4.5</c:v>
                </c:pt>
                <c:pt idx="18">
                  <c:v>4.75</c:v>
                </c:pt>
                <c:pt idx="19">
                  <c:v>5</c:v>
                </c:pt>
                <c:pt idx="20">
                  <c:v>5.25</c:v>
                </c:pt>
                <c:pt idx="21">
                  <c:v>5.5</c:v>
                </c:pt>
                <c:pt idx="22">
                  <c:v>5.75</c:v>
                </c:pt>
                <c:pt idx="23">
                  <c:v>6</c:v>
                </c:pt>
                <c:pt idx="24">
                  <c:v>6.25</c:v>
                </c:pt>
                <c:pt idx="25">
                  <c:v>6.5</c:v>
                </c:pt>
                <c:pt idx="26">
                  <c:v>6.75</c:v>
                </c:pt>
                <c:pt idx="27">
                  <c:v>7</c:v>
                </c:pt>
                <c:pt idx="28">
                  <c:v>7.25</c:v>
                </c:pt>
                <c:pt idx="29">
                  <c:v>7.5</c:v>
                </c:pt>
                <c:pt idx="30">
                  <c:v>7.75</c:v>
                </c:pt>
                <c:pt idx="31">
                  <c:v>8</c:v>
                </c:pt>
                <c:pt idx="32">
                  <c:v>8.25</c:v>
                </c:pt>
                <c:pt idx="33">
                  <c:v>8.5</c:v>
                </c:pt>
                <c:pt idx="34">
                  <c:v>8.75</c:v>
                </c:pt>
                <c:pt idx="35">
                  <c:v>9</c:v>
                </c:pt>
                <c:pt idx="36">
                  <c:v>9.25</c:v>
                </c:pt>
                <c:pt idx="37">
                  <c:v>9.5</c:v>
                </c:pt>
                <c:pt idx="38">
                  <c:v>9.75</c:v>
                </c:pt>
                <c:pt idx="39">
                  <c:v>10</c:v>
                </c:pt>
                <c:pt idx="40">
                  <c:v>10.25</c:v>
                </c:pt>
                <c:pt idx="41">
                  <c:v>10.5</c:v>
                </c:pt>
                <c:pt idx="42">
                  <c:v>10.75</c:v>
                </c:pt>
                <c:pt idx="43">
                  <c:v>11</c:v>
                </c:pt>
                <c:pt idx="44">
                  <c:v>11.25</c:v>
                </c:pt>
                <c:pt idx="45">
                  <c:v>11.5</c:v>
                </c:pt>
                <c:pt idx="46">
                  <c:v>11.75</c:v>
                </c:pt>
                <c:pt idx="47">
                  <c:v>12</c:v>
                </c:pt>
                <c:pt idx="48">
                  <c:v>12.25</c:v>
                </c:pt>
                <c:pt idx="49">
                  <c:v>12.5</c:v>
                </c:pt>
                <c:pt idx="50">
                  <c:v>12.75</c:v>
                </c:pt>
                <c:pt idx="51">
                  <c:v>13</c:v>
                </c:pt>
                <c:pt idx="52">
                  <c:v>13.25</c:v>
                </c:pt>
                <c:pt idx="53">
                  <c:v>13.5</c:v>
                </c:pt>
                <c:pt idx="54">
                  <c:v>13.75</c:v>
                </c:pt>
                <c:pt idx="55">
                  <c:v>14</c:v>
                </c:pt>
                <c:pt idx="56">
                  <c:v>14.25</c:v>
                </c:pt>
                <c:pt idx="57">
                  <c:v>14.5</c:v>
                </c:pt>
                <c:pt idx="58">
                  <c:v>14.75</c:v>
                </c:pt>
                <c:pt idx="59">
                  <c:v>15</c:v>
                </c:pt>
                <c:pt idx="60">
                  <c:v>15.25</c:v>
                </c:pt>
                <c:pt idx="61">
                  <c:v>15.5</c:v>
                </c:pt>
                <c:pt idx="62">
                  <c:v>15.75</c:v>
                </c:pt>
                <c:pt idx="63">
                  <c:v>16</c:v>
                </c:pt>
                <c:pt idx="64">
                  <c:v>16.25</c:v>
                </c:pt>
                <c:pt idx="65">
                  <c:v>16.5</c:v>
                </c:pt>
                <c:pt idx="66">
                  <c:v>16.75</c:v>
                </c:pt>
                <c:pt idx="67">
                  <c:v>17</c:v>
                </c:pt>
                <c:pt idx="68">
                  <c:v>17.25</c:v>
                </c:pt>
                <c:pt idx="69">
                  <c:v>17.5</c:v>
                </c:pt>
                <c:pt idx="70">
                  <c:v>17.75</c:v>
                </c:pt>
                <c:pt idx="71">
                  <c:v>18</c:v>
                </c:pt>
                <c:pt idx="72">
                  <c:v>18.25</c:v>
                </c:pt>
                <c:pt idx="73">
                  <c:v>18.5</c:v>
                </c:pt>
                <c:pt idx="74">
                  <c:v>18.75</c:v>
                </c:pt>
                <c:pt idx="75">
                  <c:v>19</c:v>
                </c:pt>
                <c:pt idx="76">
                  <c:v>19.25</c:v>
                </c:pt>
                <c:pt idx="77">
                  <c:v>19.5</c:v>
                </c:pt>
                <c:pt idx="78">
                  <c:v>19.75</c:v>
                </c:pt>
                <c:pt idx="79">
                  <c:v>20</c:v>
                </c:pt>
                <c:pt idx="80">
                  <c:v>20.25</c:v>
                </c:pt>
                <c:pt idx="81">
                  <c:v>20.5</c:v>
                </c:pt>
                <c:pt idx="82">
                  <c:v>20.75</c:v>
                </c:pt>
                <c:pt idx="83">
                  <c:v>21</c:v>
                </c:pt>
                <c:pt idx="84">
                  <c:v>21.25</c:v>
                </c:pt>
                <c:pt idx="85">
                  <c:v>21.5</c:v>
                </c:pt>
                <c:pt idx="86">
                  <c:v>21.75</c:v>
                </c:pt>
                <c:pt idx="87">
                  <c:v>22</c:v>
                </c:pt>
                <c:pt idx="88">
                  <c:v>22.25</c:v>
                </c:pt>
                <c:pt idx="89">
                  <c:v>22.5</c:v>
                </c:pt>
                <c:pt idx="90">
                  <c:v>22.75</c:v>
                </c:pt>
                <c:pt idx="91">
                  <c:v>23</c:v>
                </c:pt>
                <c:pt idx="92">
                  <c:v>23.25</c:v>
                </c:pt>
                <c:pt idx="93">
                  <c:v>23.5</c:v>
                </c:pt>
                <c:pt idx="94">
                  <c:v>23.75</c:v>
                </c:pt>
                <c:pt idx="95">
                  <c:v>24</c:v>
                </c:pt>
                <c:pt idx="96">
                  <c:v>24.25</c:v>
                </c:pt>
                <c:pt idx="97">
                  <c:v>24.5</c:v>
                </c:pt>
                <c:pt idx="98">
                  <c:v>24.75</c:v>
                </c:pt>
                <c:pt idx="99">
                  <c:v>25</c:v>
                </c:pt>
                <c:pt idx="100">
                  <c:v>25.25</c:v>
                </c:pt>
                <c:pt idx="101">
                  <c:v>25.5</c:v>
                </c:pt>
                <c:pt idx="102">
                  <c:v>25.75</c:v>
                </c:pt>
                <c:pt idx="103">
                  <c:v>26</c:v>
                </c:pt>
                <c:pt idx="104">
                  <c:v>26.25</c:v>
                </c:pt>
                <c:pt idx="105">
                  <c:v>26.5</c:v>
                </c:pt>
                <c:pt idx="106">
                  <c:v>26.75</c:v>
                </c:pt>
                <c:pt idx="107">
                  <c:v>27</c:v>
                </c:pt>
                <c:pt idx="108">
                  <c:v>27.25</c:v>
                </c:pt>
                <c:pt idx="109">
                  <c:v>27.5</c:v>
                </c:pt>
                <c:pt idx="110">
                  <c:v>27.75</c:v>
                </c:pt>
                <c:pt idx="111">
                  <c:v>28</c:v>
                </c:pt>
                <c:pt idx="112">
                  <c:v>28.25</c:v>
                </c:pt>
                <c:pt idx="113">
                  <c:v>28.5</c:v>
                </c:pt>
                <c:pt idx="114">
                  <c:v>28.75</c:v>
                </c:pt>
                <c:pt idx="115">
                  <c:v>29</c:v>
                </c:pt>
                <c:pt idx="116">
                  <c:v>29.25</c:v>
                </c:pt>
                <c:pt idx="117">
                  <c:v>29.5</c:v>
                </c:pt>
                <c:pt idx="118">
                  <c:v>29.75</c:v>
                </c:pt>
                <c:pt idx="119">
                  <c:v>30</c:v>
                </c:pt>
                <c:pt idx="120">
                  <c:v>30.25</c:v>
                </c:pt>
                <c:pt idx="121">
                  <c:v>30.5</c:v>
                </c:pt>
                <c:pt idx="122">
                  <c:v>30.75</c:v>
                </c:pt>
                <c:pt idx="123">
                  <c:v>31</c:v>
                </c:pt>
                <c:pt idx="124">
                  <c:v>31.25</c:v>
                </c:pt>
                <c:pt idx="125">
                  <c:v>31.5</c:v>
                </c:pt>
                <c:pt idx="126">
                  <c:v>31.75</c:v>
                </c:pt>
                <c:pt idx="127">
                  <c:v>32</c:v>
                </c:pt>
                <c:pt idx="128">
                  <c:v>32.25</c:v>
                </c:pt>
                <c:pt idx="129">
                  <c:v>32.5</c:v>
                </c:pt>
                <c:pt idx="130">
                  <c:v>32.75</c:v>
                </c:pt>
                <c:pt idx="131">
                  <c:v>33</c:v>
                </c:pt>
                <c:pt idx="132">
                  <c:v>33.25</c:v>
                </c:pt>
                <c:pt idx="133">
                  <c:v>33.5</c:v>
                </c:pt>
                <c:pt idx="134">
                  <c:v>33.75</c:v>
                </c:pt>
                <c:pt idx="135">
                  <c:v>34</c:v>
                </c:pt>
                <c:pt idx="136">
                  <c:v>34.25</c:v>
                </c:pt>
                <c:pt idx="137">
                  <c:v>34.5</c:v>
                </c:pt>
                <c:pt idx="138">
                  <c:v>34.75</c:v>
                </c:pt>
                <c:pt idx="139">
                  <c:v>35</c:v>
                </c:pt>
                <c:pt idx="140">
                  <c:v>35.25</c:v>
                </c:pt>
                <c:pt idx="141">
                  <c:v>35.5</c:v>
                </c:pt>
                <c:pt idx="142">
                  <c:v>35.75</c:v>
                </c:pt>
                <c:pt idx="143">
                  <c:v>36</c:v>
                </c:pt>
                <c:pt idx="144">
                  <c:v>36.25</c:v>
                </c:pt>
                <c:pt idx="145">
                  <c:v>36.5</c:v>
                </c:pt>
                <c:pt idx="146">
                  <c:v>36.75</c:v>
                </c:pt>
                <c:pt idx="147">
                  <c:v>37</c:v>
                </c:pt>
                <c:pt idx="148">
                  <c:v>37.25</c:v>
                </c:pt>
                <c:pt idx="149">
                  <c:v>37.5</c:v>
                </c:pt>
                <c:pt idx="150">
                  <c:v>37.75</c:v>
                </c:pt>
                <c:pt idx="151">
                  <c:v>38</c:v>
                </c:pt>
                <c:pt idx="152">
                  <c:v>38.25</c:v>
                </c:pt>
                <c:pt idx="153">
                  <c:v>38.5</c:v>
                </c:pt>
                <c:pt idx="154">
                  <c:v>38.75</c:v>
                </c:pt>
                <c:pt idx="155">
                  <c:v>39</c:v>
                </c:pt>
                <c:pt idx="156">
                  <c:v>39.25</c:v>
                </c:pt>
                <c:pt idx="157">
                  <c:v>39.5</c:v>
                </c:pt>
                <c:pt idx="158">
                  <c:v>39.75</c:v>
                </c:pt>
                <c:pt idx="159">
                  <c:v>40</c:v>
                </c:pt>
                <c:pt idx="160">
                  <c:v>40.25</c:v>
                </c:pt>
                <c:pt idx="161">
                  <c:v>40.5</c:v>
                </c:pt>
                <c:pt idx="162">
                  <c:v>40.75</c:v>
                </c:pt>
                <c:pt idx="163">
                  <c:v>41</c:v>
                </c:pt>
                <c:pt idx="164">
                  <c:v>41.25</c:v>
                </c:pt>
                <c:pt idx="165">
                  <c:v>41.5</c:v>
                </c:pt>
                <c:pt idx="166">
                  <c:v>41.75</c:v>
                </c:pt>
                <c:pt idx="167">
                  <c:v>42</c:v>
                </c:pt>
                <c:pt idx="168">
                  <c:v>42.25</c:v>
                </c:pt>
                <c:pt idx="169">
                  <c:v>42.5</c:v>
                </c:pt>
                <c:pt idx="170">
                  <c:v>42.75</c:v>
                </c:pt>
                <c:pt idx="171">
                  <c:v>43</c:v>
                </c:pt>
                <c:pt idx="172">
                  <c:v>43.25</c:v>
                </c:pt>
                <c:pt idx="173">
                  <c:v>43.5</c:v>
                </c:pt>
                <c:pt idx="174">
                  <c:v>43.75</c:v>
                </c:pt>
                <c:pt idx="175">
                  <c:v>44</c:v>
                </c:pt>
                <c:pt idx="176">
                  <c:v>44.25</c:v>
                </c:pt>
                <c:pt idx="177">
                  <c:v>44.5</c:v>
                </c:pt>
                <c:pt idx="178">
                  <c:v>44.75</c:v>
                </c:pt>
                <c:pt idx="179">
                  <c:v>45</c:v>
                </c:pt>
                <c:pt idx="180">
                  <c:v>45.25</c:v>
                </c:pt>
                <c:pt idx="181">
                  <c:v>45.5</c:v>
                </c:pt>
                <c:pt idx="182">
                  <c:v>45.75</c:v>
                </c:pt>
                <c:pt idx="183">
                  <c:v>46</c:v>
                </c:pt>
                <c:pt idx="184">
                  <c:v>46.25</c:v>
                </c:pt>
                <c:pt idx="185">
                  <c:v>46.5</c:v>
                </c:pt>
                <c:pt idx="186">
                  <c:v>46.75</c:v>
                </c:pt>
                <c:pt idx="187">
                  <c:v>47</c:v>
                </c:pt>
                <c:pt idx="188">
                  <c:v>47.25</c:v>
                </c:pt>
                <c:pt idx="189">
                  <c:v>47.5</c:v>
                </c:pt>
                <c:pt idx="190">
                  <c:v>47.75</c:v>
                </c:pt>
                <c:pt idx="191">
                  <c:v>48</c:v>
                </c:pt>
              </c:numCache>
            </c:numRef>
          </c:xVal>
          <c:yVal>
            <c:numRef>
              <c:f>'WS2-Fig 3'!$I$16:$I$207</c:f>
              <c:numCache>
                <c:formatCode>General</c:formatCode>
                <c:ptCount val="192"/>
                <c:pt idx="0">
                  <c:v>24.24</c:v>
                </c:pt>
                <c:pt idx="1">
                  <c:v>29.26</c:v>
                </c:pt>
                <c:pt idx="2">
                  <c:v>32.67</c:v>
                </c:pt>
                <c:pt idx="3">
                  <c:v>35.32</c:v>
                </c:pt>
                <c:pt idx="4">
                  <c:v>37.53</c:v>
                </c:pt>
                <c:pt idx="5">
                  <c:v>39.44</c:v>
                </c:pt>
                <c:pt idx="6">
                  <c:v>41.12</c:v>
                </c:pt>
                <c:pt idx="7">
                  <c:v>42.64</c:v>
                </c:pt>
                <c:pt idx="8">
                  <c:v>44.03</c:v>
                </c:pt>
                <c:pt idx="9">
                  <c:v>45.3</c:v>
                </c:pt>
                <c:pt idx="10">
                  <c:v>46.49</c:v>
                </c:pt>
                <c:pt idx="11">
                  <c:v>47.6</c:v>
                </c:pt>
                <c:pt idx="12">
                  <c:v>48.65</c:v>
                </c:pt>
                <c:pt idx="13">
                  <c:v>49.64</c:v>
                </c:pt>
                <c:pt idx="14">
                  <c:v>50.58</c:v>
                </c:pt>
                <c:pt idx="15">
                  <c:v>51.47</c:v>
                </c:pt>
                <c:pt idx="16">
                  <c:v>52.33</c:v>
                </c:pt>
                <c:pt idx="17">
                  <c:v>53.14</c:v>
                </c:pt>
                <c:pt idx="18">
                  <c:v>53.93</c:v>
                </c:pt>
                <c:pt idx="19">
                  <c:v>54.69</c:v>
                </c:pt>
                <c:pt idx="20">
                  <c:v>55.42</c:v>
                </c:pt>
                <c:pt idx="21">
                  <c:v>56.12</c:v>
                </c:pt>
                <c:pt idx="22">
                  <c:v>56.8</c:v>
                </c:pt>
                <c:pt idx="23">
                  <c:v>57.46</c:v>
                </c:pt>
                <c:pt idx="24">
                  <c:v>58.1</c:v>
                </c:pt>
                <c:pt idx="25">
                  <c:v>58.73</c:v>
                </c:pt>
                <c:pt idx="26">
                  <c:v>59.33</c:v>
                </c:pt>
                <c:pt idx="27">
                  <c:v>59.92</c:v>
                </c:pt>
                <c:pt idx="28">
                  <c:v>60.49</c:v>
                </c:pt>
                <c:pt idx="29">
                  <c:v>61.05</c:v>
                </c:pt>
                <c:pt idx="30">
                  <c:v>61.6</c:v>
                </c:pt>
                <c:pt idx="31">
                  <c:v>62.13</c:v>
                </c:pt>
                <c:pt idx="32">
                  <c:v>62.65</c:v>
                </c:pt>
                <c:pt idx="33">
                  <c:v>63.16</c:v>
                </c:pt>
                <c:pt idx="34">
                  <c:v>63.66</c:v>
                </c:pt>
                <c:pt idx="35">
                  <c:v>64.150000000000006</c:v>
                </c:pt>
                <c:pt idx="36">
                  <c:v>64.63</c:v>
                </c:pt>
                <c:pt idx="37">
                  <c:v>65.099999999999994</c:v>
                </c:pt>
                <c:pt idx="38">
                  <c:v>65.56</c:v>
                </c:pt>
                <c:pt idx="39">
                  <c:v>66.010000000000005</c:v>
                </c:pt>
                <c:pt idx="40">
                  <c:v>66.459999999999994</c:v>
                </c:pt>
                <c:pt idx="41">
                  <c:v>66.89</c:v>
                </c:pt>
                <c:pt idx="42">
                  <c:v>67.319999999999993</c:v>
                </c:pt>
                <c:pt idx="43">
                  <c:v>67.739999999999995</c:v>
                </c:pt>
                <c:pt idx="44">
                  <c:v>68.16</c:v>
                </c:pt>
                <c:pt idx="45">
                  <c:v>68.569999999999993</c:v>
                </c:pt>
                <c:pt idx="46">
                  <c:v>68.97</c:v>
                </c:pt>
                <c:pt idx="47">
                  <c:v>69.36</c:v>
                </c:pt>
                <c:pt idx="48">
                  <c:v>69.760000000000005</c:v>
                </c:pt>
                <c:pt idx="49">
                  <c:v>70.150000000000006</c:v>
                </c:pt>
                <c:pt idx="50">
                  <c:v>70.53</c:v>
                </c:pt>
                <c:pt idx="51">
                  <c:v>70.900000000000006</c:v>
                </c:pt>
                <c:pt idx="52">
                  <c:v>71.28</c:v>
                </c:pt>
                <c:pt idx="53">
                  <c:v>71.64</c:v>
                </c:pt>
                <c:pt idx="54">
                  <c:v>72</c:v>
                </c:pt>
                <c:pt idx="55">
                  <c:v>72.36</c:v>
                </c:pt>
                <c:pt idx="56">
                  <c:v>72.709999999999994</c:v>
                </c:pt>
                <c:pt idx="57">
                  <c:v>73.06</c:v>
                </c:pt>
                <c:pt idx="58">
                  <c:v>73.41</c:v>
                </c:pt>
                <c:pt idx="59">
                  <c:v>73.75</c:v>
                </c:pt>
                <c:pt idx="60">
                  <c:v>74.08</c:v>
                </c:pt>
                <c:pt idx="61">
                  <c:v>74.41</c:v>
                </c:pt>
                <c:pt idx="62">
                  <c:v>74.739999999999995</c:v>
                </c:pt>
                <c:pt idx="63">
                  <c:v>75.06</c:v>
                </c:pt>
                <c:pt idx="64">
                  <c:v>75.38</c:v>
                </c:pt>
                <c:pt idx="65">
                  <c:v>75.7</c:v>
                </c:pt>
                <c:pt idx="66">
                  <c:v>76.010000000000005</c:v>
                </c:pt>
                <c:pt idx="67">
                  <c:v>76.319999999999993</c:v>
                </c:pt>
                <c:pt idx="68">
                  <c:v>76.63</c:v>
                </c:pt>
                <c:pt idx="69">
                  <c:v>76.930000000000007</c:v>
                </c:pt>
                <c:pt idx="70">
                  <c:v>77.23</c:v>
                </c:pt>
                <c:pt idx="71">
                  <c:v>77.53</c:v>
                </c:pt>
                <c:pt idx="72">
                  <c:v>77.83</c:v>
                </c:pt>
                <c:pt idx="73">
                  <c:v>78.12</c:v>
                </c:pt>
                <c:pt idx="74">
                  <c:v>78.400000000000006</c:v>
                </c:pt>
                <c:pt idx="75">
                  <c:v>78.69</c:v>
                </c:pt>
                <c:pt idx="76">
                  <c:v>78.97</c:v>
                </c:pt>
                <c:pt idx="77">
                  <c:v>79.25</c:v>
                </c:pt>
                <c:pt idx="78">
                  <c:v>79.53</c:v>
                </c:pt>
                <c:pt idx="79">
                  <c:v>79.81</c:v>
                </c:pt>
                <c:pt idx="80">
                  <c:v>80.08</c:v>
                </c:pt>
                <c:pt idx="81">
                  <c:v>80.349999999999994</c:v>
                </c:pt>
                <c:pt idx="82">
                  <c:v>80.62</c:v>
                </c:pt>
                <c:pt idx="83">
                  <c:v>80.88</c:v>
                </c:pt>
                <c:pt idx="84">
                  <c:v>81.150000000000006</c:v>
                </c:pt>
                <c:pt idx="85">
                  <c:v>81.41</c:v>
                </c:pt>
                <c:pt idx="86">
                  <c:v>81.67</c:v>
                </c:pt>
                <c:pt idx="87">
                  <c:v>81.92</c:v>
                </c:pt>
                <c:pt idx="88">
                  <c:v>82.18</c:v>
                </c:pt>
                <c:pt idx="89">
                  <c:v>82.43</c:v>
                </c:pt>
                <c:pt idx="90">
                  <c:v>82.68</c:v>
                </c:pt>
                <c:pt idx="91">
                  <c:v>82.93</c:v>
                </c:pt>
                <c:pt idx="92">
                  <c:v>83.17</c:v>
                </c:pt>
                <c:pt idx="93">
                  <c:v>83.42</c:v>
                </c:pt>
                <c:pt idx="94">
                  <c:v>83.66</c:v>
                </c:pt>
                <c:pt idx="95">
                  <c:v>83.9</c:v>
                </c:pt>
                <c:pt idx="96">
                  <c:v>84.14</c:v>
                </c:pt>
                <c:pt idx="97">
                  <c:v>84.38</c:v>
                </c:pt>
                <c:pt idx="98">
                  <c:v>84.61</c:v>
                </c:pt>
                <c:pt idx="99">
                  <c:v>84.85</c:v>
                </c:pt>
                <c:pt idx="100">
                  <c:v>85.08</c:v>
                </c:pt>
                <c:pt idx="101">
                  <c:v>85.31</c:v>
                </c:pt>
                <c:pt idx="102">
                  <c:v>85.54</c:v>
                </c:pt>
                <c:pt idx="103">
                  <c:v>85.77</c:v>
                </c:pt>
                <c:pt idx="104">
                  <c:v>85.99</c:v>
                </c:pt>
                <c:pt idx="105">
                  <c:v>86.22</c:v>
                </c:pt>
                <c:pt idx="106">
                  <c:v>86.44</c:v>
                </c:pt>
                <c:pt idx="107">
                  <c:v>86.66</c:v>
                </c:pt>
                <c:pt idx="108">
                  <c:v>86.88</c:v>
                </c:pt>
                <c:pt idx="109">
                  <c:v>87.1</c:v>
                </c:pt>
                <c:pt idx="110">
                  <c:v>87.31</c:v>
                </c:pt>
                <c:pt idx="111">
                  <c:v>87.53</c:v>
                </c:pt>
                <c:pt idx="112">
                  <c:v>87.74</c:v>
                </c:pt>
                <c:pt idx="113">
                  <c:v>87.96</c:v>
                </c:pt>
                <c:pt idx="114">
                  <c:v>88.17</c:v>
                </c:pt>
                <c:pt idx="115">
                  <c:v>88.38</c:v>
                </c:pt>
                <c:pt idx="116">
                  <c:v>88.59</c:v>
                </c:pt>
                <c:pt idx="117">
                  <c:v>88.79</c:v>
                </c:pt>
                <c:pt idx="118">
                  <c:v>89</c:v>
                </c:pt>
                <c:pt idx="119">
                  <c:v>89.2</c:v>
                </c:pt>
                <c:pt idx="120">
                  <c:v>89.41</c:v>
                </c:pt>
                <c:pt idx="121">
                  <c:v>89.61</c:v>
                </c:pt>
                <c:pt idx="122">
                  <c:v>89.81</c:v>
                </c:pt>
                <c:pt idx="123">
                  <c:v>90.01</c:v>
                </c:pt>
                <c:pt idx="124">
                  <c:v>90.21</c:v>
                </c:pt>
                <c:pt idx="125">
                  <c:v>90.41</c:v>
                </c:pt>
                <c:pt idx="126">
                  <c:v>90.6</c:v>
                </c:pt>
                <c:pt idx="127">
                  <c:v>90.8</c:v>
                </c:pt>
                <c:pt idx="128">
                  <c:v>90.99</c:v>
                </c:pt>
                <c:pt idx="129">
                  <c:v>91.19</c:v>
                </c:pt>
                <c:pt idx="130">
                  <c:v>91.38</c:v>
                </c:pt>
                <c:pt idx="131">
                  <c:v>91.57</c:v>
                </c:pt>
                <c:pt idx="132">
                  <c:v>91.76</c:v>
                </c:pt>
                <c:pt idx="133">
                  <c:v>91.95</c:v>
                </c:pt>
                <c:pt idx="134">
                  <c:v>92.14</c:v>
                </c:pt>
                <c:pt idx="135">
                  <c:v>92.32</c:v>
                </c:pt>
                <c:pt idx="136">
                  <c:v>92.51</c:v>
                </c:pt>
                <c:pt idx="137">
                  <c:v>92.69</c:v>
                </c:pt>
                <c:pt idx="138">
                  <c:v>92.88</c:v>
                </c:pt>
                <c:pt idx="139">
                  <c:v>93.06</c:v>
                </c:pt>
                <c:pt idx="140">
                  <c:v>93.24</c:v>
                </c:pt>
                <c:pt idx="141">
                  <c:v>93.42</c:v>
                </c:pt>
                <c:pt idx="142">
                  <c:v>93.6</c:v>
                </c:pt>
                <c:pt idx="143">
                  <c:v>93.78</c:v>
                </c:pt>
                <c:pt idx="144">
                  <c:v>93.96</c:v>
                </c:pt>
                <c:pt idx="145">
                  <c:v>94.14</c:v>
                </c:pt>
                <c:pt idx="146">
                  <c:v>94.32</c:v>
                </c:pt>
                <c:pt idx="147">
                  <c:v>94.49</c:v>
                </c:pt>
                <c:pt idx="148">
                  <c:v>94.67</c:v>
                </c:pt>
                <c:pt idx="149">
                  <c:v>94.84</c:v>
                </c:pt>
                <c:pt idx="150">
                  <c:v>95.01</c:v>
                </c:pt>
                <c:pt idx="151">
                  <c:v>95.19</c:v>
                </c:pt>
                <c:pt idx="152">
                  <c:v>95.36</c:v>
                </c:pt>
                <c:pt idx="153">
                  <c:v>95.53</c:v>
                </c:pt>
                <c:pt idx="154">
                  <c:v>95.7</c:v>
                </c:pt>
                <c:pt idx="155">
                  <c:v>95.87</c:v>
                </c:pt>
                <c:pt idx="156">
                  <c:v>96.03</c:v>
                </c:pt>
                <c:pt idx="157">
                  <c:v>96.2</c:v>
                </c:pt>
                <c:pt idx="158">
                  <c:v>96.37</c:v>
                </c:pt>
                <c:pt idx="159">
                  <c:v>96.54</c:v>
                </c:pt>
                <c:pt idx="160">
                  <c:v>96.7</c:v>
                </c:pt>
                <c:pt idx="161">
                  <c:v>96.86</c:v>
                </c:pt>
                <c:pt idx="162">
                  <c:v>97.03</c:v>
                </c:pt>
                <c:pt idx="163">
                  <c:v>97.19</c:v>
                </c:pt>
                <c:pt idx="164">
                  <c:v>97.35</c:v>
                </c:pt>
                <c:pt idx="165">
                  <c:v>97.52</c:v>
                </c:pt>
                <c:pt idx="166">
                  <c:v>97.68</c:v>
                </c:pt>
                <c:pt idx="167">
                  <c:v>97.84</c:v>
                </c:pt>
                <c:pt idx="168">
                  <c:v>98</c:v>
                </c:pt>
                <c:pt idx="169">
                  <c:v>98.16</c:v>
                </c:pt>
                <c:pt idx="170">
                  <c:v>98.31</c:v>
                </c:pt>
                <c:pt idx="171">
                  <c:v>98.47</c:v>
                </c:pt>
                <c:pt idx="172">
                  <c:v>98.63</c:v>
                </c:pt>
                <c:pt idx="173">
                  <c:v>98.78</c:v>
                </c:pt>
                <c:pt idx="174">
                  <c:v>98.94</c:v>
                </c:pt>
                <c:pt idx="175">
                  <c:v>99.09</c:v>
                </c:pt>
                <c:pt idx="176">
                  <c:v>99.25</c:v>
                </c:pt>
                <c:pt idx="177">
                  <c:v>99.4</c:v>
                </c:pt>
                <c:pt idx="178">
                  <c:v>99.56</c:v>
                </c:pt>
                <c:pt idx="179">
                  <c:v>99.71</c:v>
                </c:pt>
                <c:pt idx="180">
                  <c:v>99.86</c:v>
                </c:pt>
                <c:pt idx="181">
                  <c:v>100.01</c:v>
                </c:pt>
                <c:pt idx="182">
                  <c:v>100.16</c:v>
                </c:pt>
                <c:pt idx="183">
                  <c:v>100.31</c:v>
                </c:pt>
                <c:pt idx="184">
                  <c:v>100.46</c:v>
                </c:pt>
                <c:pt idx="185">
                  <c:v>100.61</c:v>
                </c:pt>
                <c:pt idx="186">
                  <c:v>100.76</c:v>
                </c:pt>
                <c:pt idx="187">
                  <c:v>100.91</c:v>
                </c:pt>
                <c:pt idx="188">
                  <c:v>101.05</c:v>
                </c:pt>
                <c:pt idx="189">
                  <c:v>101.2</c:v>
                </c:pt>
                <c:pt idx="190">
                  <c:v>101.34</c:v>
                </c:pt>
                <c:pt idx="191">
                  <c:v>101.49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E24B-4BBC-8DE6-9F3CC37A933C}"/>
            </c:ext>
          </c:extLst>
        </c:ser>
        <c:ser>
          <c:idx val="6"/>
          <c:order val="6"/>
          <c:tx>
            <c:strRef>
              <c:f>'WS2-Fig 3'!$J$15</c:f>
              <c:strCache>
                <c:ptCount val="1"/>
                <c:pt idx="0">
                  <c:v>100 yr</c:v>
                </c:pt>
              </c:strCache>
            </c:strRef>
          </c:tx>
          <c:spPr>
            <a:ln w="15875">
              <a:solidFill>
                <a:schemeClr val="tx1"/>
              </a:solidFill>
            </a:ln>
          </c:spPr>
          <c:marker>
            <c:symbol val="none"/>
          </c:marker>
          <c:xVal>
            <c:numRef>
              <c:f>'WS2-Fig 3'!$C$16:$C$207</c:f>
              <c:numCache>
                <c:formatCode>General</c:formatCode>
                <c:ptCount val="192"/>
                <c:pt idx="0">
                  <c:v>0.25</c:v>
                </c:pt>
                <c:pt idx="1">
                  <c:v>0.5</c:v>
                </c:pt>
                <c:pt idx="2">
                  <c:v>0.75</c:v>
                </c:pt>
                <c:pt idx="3">
                  <c:v>1</c:v>
                </c:pt>
                <c:pt idx="4">
                  <c:v>1.25</c:v>
                </c:pt>
                <c:pt idx="5">
                  <c:v>1.5</c:v>
                </c:pt>
                <c:pt idx="6">
                  <c:v>1.75</c:v>
                </c:pt>
                <c:pt idx="7">
                  <c:v>2</c:v>
                </c:pt>
                <c:pt idx="8">
                  <c:v>2.25</c:v>
                </c:pt>
                <c:pt idx="9">
                  <c:v>2.5</c:v>
                </c:pt>
                <c:pt idx="10">
                  <c:v>2.75</c:v>
                </c:pt>
                <c:pt idx="11">
                  <c:v>3</c:v>
                </c:pt>
                <c:pt idx="12">
                  <c:v>3.25</c:v>
                </c:pt>
                <c:pt idx="13">
                  <c:v>3.5</c:v>
                </c:pt>
                <c:pt idx="14">
                  <c:v>3.75</c:v>
                </c:pt>
                <c:pt idx="15">
                  <c:v>4</c:v>
                </c:pt>
                <c:pt idx="16">
                  <c:v>4.25</c:v>
                </c:pt>
                <c:pt idx="17">
                  <c:v>4.5</c:v>
                </c:pt>
                <c:pt idx="18">
                  <c:v>4.75</c:v>
                </c:pt>
                <c:pt idx="19">
                  <c:v>5</c:v>
                </c:pt>
                <c:pt idx="20">
                  <c:v>5.25</c:v>
                </c:pt>
                <c:pt idx="21">
                  <c:v>5.5</c:v>
                </c:pt>
                <c:pt idx="22">
                  <c:v>5.75</c:v>
                </c:pt>
                <c:pt idx="23">
                  <c:v>6</c:v>
                </c:pt>
                <c:pt idx="24">
                  <c:v>6.25</c:v>
                </c:pt>
                <c:pt idx="25">
                  <c:v>6.5</c:v>
                </c:pt>
                <c:pt idx="26">
                  <c:v>6.75</c:v>
                </c:pt>
                <c:pt idx="27">
                  <c:v>7</c:v>
                </c:pt>
                <c:pt idx="28">
                  <c:v>7.25</c:v>
                </c:pt>
                <c:pt idx="29">
                  <c:v>7.5</c:v>
                </c:pt>
                <c:pt idx="30">
                  <c:v>7.75</c:v>
                </c:pt>
                <c:pt idx="31">
                  <c:v>8</c:v>
                </c:pt>
                <c:pt idx="32">
                  <c:v>8.25</c:v>
                </c:pt>
                <c:pt idx="33">
                  <c:v>8.5</c:v>
                </c:pt>
                <c:pt idx="34">
                  <c:v>8.75</c:v>
                </c:pt>
                <c:pt idx="35">
                  <c:v>9</c:v>
                </c:pt>
                <c:pt idx="36">
                  <c:v>9.25</c:v>
                </c:pt>
                <c:pt idx="37">
                  <c:v>9.5</c:v>
                </c:pt>
                <c:pt idx="38">
                  <c:v>9.75</c:v>
                </c:pt>
                <c:pt idx="39">
                  <c:v>10</c:v>
                </c:pt>
                <c:pt idx="40">
                  <c:v>10.25</c:v>
                </c:pt>
                <c:pt idx="41">
                  <c:v>10.5</c:v>
                </c:pt>
                <c:pt idx="42">
                  <c:v>10.75</c:v>
                </c:pt>
                <c:pt idx="43">
                  <c:v>11</c:v>
                </c:pt>
                <c:pt idx="44">
                  <c:v>11.25</c:v>
                </c:pt>
                <c:pt idx="45">
                  <c:v>11.5</c:v>
                </c:pt>
                <c:pt idx="46">
                  <c:v>11.75</c:v>
                </c:pt>
                <c:pt idx="47">
                  <c:v>12</c:v>
                </c:pt>
                <c:pt idx="48">
                  <c:v>12.25</c:v>
                </c:pt>
                <c:pt idx="49">
                  <c:v>12.5</c:v>
                </c:pt>
                <c:pt idx="50">
                  <c:v>12.75</c:v>
                </c:pt>
                <c:pt idx="51">
                  <c:v>13</c:v>
                </c:pt>
                <c:pt idx="52">
                  <c:v>13.25</c:v>
                </c:pt>
                <c:pt idx="53">
                  <c:v>13.5</c:v>
                </c:pt>
                <c:pt idx="54">
                  <c:v>13.75</c:v>
                </c:pt>
                <c:pt idx="55">
                  <c:v>14</c:v>
                </c:pt>
                <c:pt idx="56">
                  <c:v>14.25</c:v>
                </c:pt>
                <c:pt idx="57">
                  <c:v>14.5</c:v>
                </c:pt>
                <c:pt idx="58">
                  <c:v>14.75</c:v>
                </c:pt>
                <c:pt idx="59">
                  <c:v>15</c:v>
                </c:pt>
                <c:pt idx="60">
                  <c:v>15.25</c:v>
                </c:pt>
                <c:pt idx="61">
                  <c:v>15.5</c:v>
                </c:pt>
                <c:pt idx="62">
                  <c:v>15.75</c:v>
                </c:pt>
                <c:pt idx="63">
                  <c:v>16</c:v>
                </c:pt>
                <c:pt idx="64">
                  <c:v>16.25</c:v>
                </c:pt>
                <c:pt idx="65">
                  <c:v>16.5</c:v>
                </c:pt>
                <c:pt idx="66">
                  <c:v>16.75</c:v>
                </c:pt>
                <c:pt idx="67">
                  <c:v>17</c:v>
                </c:pt>
                <c:pt idx="68">
                  <c:v>17.25</c:v>
                </c:pt>
                <c:pt idx="69">
                  <c:v>17.5</c:v>
                </c:pt>
                <c:pt idx="70">
                  <c:v>17.75</c:v>
                </c:pt>
                <c:pt idx="71">
                  <c:v>18</c:v>
                </c:pt>
                <c:pt idx="72">
                  <c:v>18.25</c:v>
                </c:pt>
                <c:pt idx="73">
                  <c:v>18.5</c:v>
                </c:pt>
                <c:pt idx="74">
                  <c:v>18.75</c:v>
                </c:pt>
                <c:pt idx="75">
                  <c:v>19</c:v>
                </c:pt>
                <c:pt idx="76">
                  <c:v>19.25</c:v>
                </c:pt>
                <c:pt idx="77">
                  <c:v>19.5</c:v>
                </c:pt>
                <c:pt idx="78">
                  <c:v>19.75</c:v>
                </c:pt>
                <c:pt idx="79">
                  <c:v>20</c:v>
                </c:pt>
                <c:pt idx="80">
                  <c:v>20.25</c:v>
                </c:pt>
                <c:pt idx="81">
                  <c:v>20.5</c:v>
                </c:pt>
                <c:pt idx="82">
                  <c:v>20.75</c:v>
                </c:pt>
                <c:pt idx="83">
                  <c:v>21</c:v>
                </c:pt>
                <c:pt idx="84">
                  <c:v>21.25</c:v>
                </c:pt>
                <c:pt idx="85">
                  <c:v>21.5</c:v>
                </c:pt>
                <c:pt idx="86">
                  <c:v>21.75</c:v>
                </c:pt>
                <c:pt idx="87">
                  <c:v>22</c:v>
                </c:pt>
                <c:pt idx="88">
                  <c:v>22.25</c:v>
                </c:pt>
                <c:pt idx="89">
                  <c:v>22.5</c:v>
                </c:pt>
                <c:pt idx="90">
                  <c:v>22.75</c:v>
                </c:pt>
                <c:pt idx="91">
                  <c:v>23</c:v>
                </c:pt>
                <c:pt idx="92">
                  <c:v>23.25</c:v>
                </c:pt>
                <c:pt idx="93">
                  <c:v>23.5</c:v>
                </c:pt>
                <c:pt idx="94">
                  <c:v>23.75</c:v>
                </c:pt>
                <c:pt idx="95">
                  <c:v>24</c:v>
                </c:pt>
                <c:pt idx="96">
                  <c:v>24.25</c:v>
                </c:pt>
                <c:pt idx="97">
                  <c:v>24.5</c:v>
                </c:pt>
                <c:pt idx="98">
                  <c:v>24.75</c:v>
                </c:pt>
                <c:pt idx="99">
                  <c:v>25</c:v>
                </c:pt>
                <c:pt idx="100">
                  <c:v>25.25</c:v>
                </c:pt>
                <c:pt idx="101">
                  <c:v>25.5</c:v>
                </c:pt>
                <c:pt idx="102">
                  <c:v>25.75</c:v>
                </c:pt>
                <c:pt idx="103">
                  <c:v>26</c:v>
                </c:pt>
                <c:pt idx="104">
                  <c:v>26.25</c:v>
                </c:pt>
                <c:pt idx="105">
                  <c:v>26.5</c:v>
                </c:pt>
                <c:pt idx="106">
                  <c:v>26.75</c:v>
                </c:pt>
                <c:pt idx="107">
                  <c:v>27</c:v>
                </c:pt>
                <c:pt idx="108">
                  <c:v>27.25</c:v>
                </c:pt>
                <c:pt idx="109">
                  <c:v>27.5</c:v>
                </c:pt>
                <c:pt idx="110">
                  <c:v>27.75</c:v>
                </c:pt>
                <c:pt idx="111">
                  <c:v>28</c:v>
                </c:pt>
                <c:pt idx="112">
                  <c:v>28.25</c:v>
                </c:pt>
                <c:pt idx="113">
                  <c:v>28.5</c:v>
                </c:pt>
                <c:pt idx="114">
                  <c:v>28.75</c:v>
                </c:pt>
                <c:pt idx="115">
                  <c:v>29</c:v>
                </c:pt>
                <c:pt idx="116">
                  <c:v>29.25</c:v>
                </c:pt>
                <c:pt idx="117">
                  <c:v>29.5</c:v>
                </c:pt>
                <c:pt idx="118">
                  <c:v>29.75</c:v>
                </c:pt>
                <c:pt idx="119">
                  <c:v>30</c:v>
                </c:pt>
                <c:pt idx="120">
                  <c:v>30.25</c:v>
                </c:pt>
                <c:pt idx="121">
                  <c:v>30.5</c:v>
                </c:pt>
                <c:pt idx="122">
                  <c:v>30.75</c:v>
                </c:pt>
                <c:pt idx="123">
                  <c:v>31</c:v>
                </c:pt>
                <c:pt idx="124">
                  <c:v>31.25</c:v>
                </c:pt>
                <c:pt idx="125">
                  <c:v>31.5</c:v>
                </c:pt>
                <c:pt idx="126">
                  <c:v>31.75</c:v>
                </c:pt>
                <c:pt idx="127">
                  <c:v>32</c:v>
                </c:pt>
                <c:pt idx="128">
                  <c:v>32.25</c:v>
                </c:pt>
                <c:pt idx="129">
                  <c:v>32.5</c:v>
                </c:pt>
                <c:pt idx="130">
                  <c:v>32.75</c:v>
                </c:pt>
                <c:pt idx="131">
                  <c:v>33</c:v>
                </c:pt>
                <c:pt idx="132">
                  <c:v>33.25</c:v>
                </c:pt>
                <c:pt idx="133">
                  <c:v>33.5</c:v>
                </c:pt>
                <c:pt idx="134">
                  <c:v>33.75</c:v>
                </c:pt>
                <c:pt idx="135">
                  <c:v>34</c:v>
                </c:pt>
                <c:pt idx="136">
                  <c:v>34.25</c:v>
                </c:pt>
                <c:pt idx="137">
                  <c:v>34.5</c:v>
                </c:pt>
                <c:pt idx="138">
                  <c:v>34.75</c:v>
                </c:pt>
                <c:pt idx="139">
                  <c:v>35</c:v>
                </c:pt>
                <c:pt idx="140">
                  <c:v>35.25</c:v>
                </c:pt>
                <c:pt idx="141">
                  <c:v>35.5</c:v>
                </c:pt>
                <c:pt idx="142">
                  <c:v>35.75</c:v>
                </c:pt>
                <c:pt idx="143">
                  <c:v>36</c:v>
                </c:pt>
                <c:pt idx="144">
                  <c:v>36.25</c:v>
                </c:pt>
                <c:pt idx="145">
                  <c:v>36.5</c:v>
                </c:pt>
                <c:pt idx="146">
                  <c:v>36.75</c:v>
                </c:pt>
                <c:pt idx="147">
                  <c:v>37</c:v>
                </c:pt>
                <c:pt idx="148">
                  <c:v>37.25</c:v>
                </c:pt>
                <c:pt idx="149">
                  <c:v>37.5</c:v>
                </c:pt>
                <c:pt idx="150">
                  <c:v>37.75</c:v>
                </c:pt>
                <c:pt idx="151">
                  <c:v>38</c:v>
                </c:pt>
                <c:pt idx="152">
                  <c:v>38.25</c:v>
                </c:pt>
                <c:pt idx="153">
                  <c:v>38.5</c:v>
                </c:pt>
                <c:pt idx="154">
                  <c:v>38.75</c:v>
                </c:pt>
                <c:pt idx="155">
                  <c:v>39</c:v>
                </c:pt>
                <c:pt idx="156">
                  <c:v>39.25</c:v>
                </c:pt>
                <c:pt idx="157">
                  <c:v>39.5</c:v>
                </c:pt>
                <c:pt idx="158">
                  <c:v>39.75</c:v>
                </c:pt>
                <c:pt idx="159">
                  <c:v>40</c:v>
                </c:pt>
                <c:pt idx="160">
                  <c:v>40.25</c:v>
                </c:pt>
                <c:pt idx="161">
                  <c:v>40.5</c:v>
                </c:pt>
                <c:pt idx="162">
                  <c:v>40.75</c:v>
                </c:pt>
                <c:pt idx="163">
                  <c:v>41</c:v>
                </c:pt>
                <c:pt idx="164">
                  <c:v>41.25</c:v>
                </c:pt>
                <c:pt idx="165">
                  <c:v>41.5</c:v>
                </c:pt>
                <c:pt idx="166">
                  <c:v>41.75</c:v>
                </c:pt>
                <c:pt idx="167">
                  <c:v>42</c:v>
                </c:pt>
                <c:pt idx="168">
                  <c:v>42.25</c:v>
                </c:pt>
                <c:pt idx="169">
                  <c:v>42.5</c:v>
                </c:pt>
                <c:pt idx="170">
                  <c:v>42.75</c:v>
                </c:pt>
                <c:pt idx="171">
                  <c:v>43</c:v>
                </c:pt>
                <c:pt idx="172">
                  <c:v>43.25</c:v>
                </c:pt>
                <c:pt idx="173">
                  <c:v>43.5</c:v>
                </c:pt>
                <c:pt idx="174">
                  <c:v>43.75</c:v>
                </c:pt>
                <c:pt idx="175">
                  <c:v>44</c:v>
                </c:pt>
                <c:pt idx="176">
                  <c:v>44.25</c:v>
                </c:pt>
                <c:pt idx="177">
                  <c:v>44.5</c:v>
                </c:pt>
                <c:pt idx="178">
                  <c:v>44.75</c:v>
                </c:pt>
                <c:pt idx="179">
                  <c:v>45</c:v>
                </c:pt>
                <c:pt idx="180">
                  <c:v>45.25</c:v>
                </c:pt>
                <c:pt idx="181">
                  <c:v>45.5</c:v>
                </c:pt>
                <c:pt idx="182">
                  <c:v>45.75</c:v>
                </c:pt>
                <c:pt idx="183">
                  <c:v>46</c:v>
                </c:pt>
                <c:pt idx="184">
                  <c:v>46.25</c:v>
                </c:pt>
                <c:pt idx="185">
                  <c:v>46.5</c:v>
                </c:pt>
                <c:pt idx="186">
                  <c:v>46.75</c:v>
                </c:pt>
                <c:pt idx="187">
                  <c:v>47</c:v>
                </c:pt>
                <c:pt idx="188">
                  <c:v>47.25</c:v>
                </c:pt>
                <c:pt idx="189">
                  <c:v>47.5</c:v>
                </c:pt>
                <c:pt idx="190">
                  <c:v>47.75</c:v>
                </c:pt>
                <c:pt idx="191">
                  <c:v>48</c:v>
                </c:pt>
              </c:numCache>
            </c:numRef>
          </c:xVal>
          <c:yVal>
            <c:numRef>
              <c:f>'WS2-Fig 3'!$J$16:$J$207</c:f>
              <c:numCache>
                <c:formatCode>General</c:formatCode>
                <c:ptCount val="192"/>
                <c:pt idx="0">
                  <c:v>30.65</c:v>
                </c:pt>
                <c:pt idx="1">
                  <c:v>36.54</c:v>
                </c:pt>
                <c:pt idx="2">
                  <c:v>40.49</c:v>
                </c:pt>
                <c:pt idx="3">
                  <c:v>43.56</c:v>
                </c:pt>
                <c:pt idx="4">
                  <c:v>46.09</c:v>
                </c:pt>
                <c:pt idx="5">
                  <c:v>48.27</c:v>
                </c:pt>
                <c:pt idx="6">
                  <c:v>50.19</c:v>
                </c:pt>
                <c:pt idx="7">
                  <c:v>51.92</c:v>
                </c:pt>
                <c:pt idx="8">
                  <c:v>53.49</c:v>
                </c:pt>
                <c:pt idx="9">
                  <c:v>54.94</c:v>
                </c:pt>
                <c:pt idx="10">
                  <c:v>56.28</c:v>
                </c:pt>
                <c:pt idx="11">
                  <c:v>57.54</c:v>
                </c:pt>
                <c:pt idx="12">
                  <c:v>58.72</c:v>
                </c:pt>
                <c:pt idx="13">
                  <c:v>59.83</c:v>
                </c:pt>
                <c:pt idx="14">
                  <c:v>60.88</c:v>
                </c:pt>
                <c:pt idx="15">
                  <c:v>61.89</c:v>
                </c:pt>
                <c:pt idx="16">
                  <c:v>62.85</c:v>
                </c:pt>
                <c:pt idx="17">
                  <c:v>63.76</c:v>
                </c:pt>
                <c:pt idx="18">
                  <c:v>64.64</c:v>
                </c:pt>
                <c:pt idx="19">
                  <c:v>65.489999999999995</c:v>
                </c:pt>
                <c:pt idx="20">
                  <c:v>66.3</c:v>
                </c:pt>
                <c:pt idx="21">
                  <c:v>67.09</c:v>
                </c:pt>
                <c:pt idx="22">
                  <c:v>67.849999999999994</c:v>
                </c:pt>
                <c:pt idx="23">
                  <c:v>68.58</c:v>
                </c:pt>
                <c:pt idx="24">
                  <c:v>69.3</c:v>
                </c:pt>
                <c:pt idx="25">
                  <c:v>69.989999999999995</c:v>
                </c:pt>
                <c:pt idx="26">
                  <c:v>70.66</c:v>
                </c:pt>
                <c:pt idx="27">
                  <c:v>71.319999999999993</c:v>
                </c:pt>
                <c:pt idx="28">
                  <c:v>71.95</c:v>
                </c:pt>
                <c:pt idx="29">
                  <c:v>72.569999999999993</c:v>
                </c:pt>
                <c:pt idx="30">
                  <c:v>73.180000000000007</c:v>
                </c:pt>
                <c:pt idx="31">
                  <c:v>73.77</c:v>
                </c:pt>
                <c:pt idx="32">
                  <c:v>74.349999999999994</c:v>
                </c:pt>
                <c:pt idx="33">
                  <c:v>74.91</c:v>
                </c:pt>
                <c:pt idx="34">
                  <c:v>75.47</c:v>
                </c:pt>
                <c:pt idx="35">
                  <c:v>76.010000000000005</c:v>
                </c:pt>
                <c:pt idx="36">
                  <c:v>76.540000000000006</c:v>
                </c:pt>
                <c:pt idx="37">
                  <c:v>77.05</c:v>
                </c:pt>
                <c:pt idx="38">
                  <c:v>77.56</c:v>
                </c:pt>
                <c:pt idx="39">
                  <c:v>78.06</c:v>
                </c:pt>
                <c:pt idx="40">
                  <c:v>78.55</c:v>
                </c:pt>
                <c:pt idx="41">
                  <c:v>79.03</c:v>
                </c:pt>
                <c:pt idx="42">
                  <c:v>79.510000000000005</c:v>
                </c:pt>
                <c:pt idx="43">
                  <c:v>79.97</c:v>
                </c:pt>
                <c:pt idx="44">
                  <c:v>80.430000000000007</c:v>
                </c:pt>
                <c:pt idx="45">
                  <c:v>80.88</c:v>
                </c:pt>
                <c:pt idx="46">
                  <c:v>81.319999999999993</c:v>
                </c:pt>
                <c:pt idx="47">
                  <c:v>81.75</c:v>
                </c:pt>
                <c:pt idx="48">
                  <c:v>82.19</c:v>
                </c:pt>
                <c:pt idx="49">
                  <c:v>82.61</c:v>
                </c:pt>
                <c:pt idx="50">
                  <c:v>83.03</c:v>
                </c:pt>
                <c:pt idx="51">
                  <c:v>83.45</c:v>
                </c:pt>
                <c:pt idx="52">
                  <c:v>83.86</c:v>
                </c:pt>
                <c:pt idx="53">
                  <c:v>84.26</c:v>
                </c:pt>
                <c:pt idx="54">
                  <c:v>84.66</c:v>
                </c:pt>
                <c:pt idx="55">
                  <c:v>85.05</c:v>
                </c:pt>
                <c:pt idx="56">
                  <c:v>85.44</c:v>
                </c:pt>
                <c:pt idx="57">
                  <c:v>85.82</c:v>
                </c:pt>
                <c:pt idx="58">
                  <c:v>86.2</c:v>
                </c:pt>
                <c:pt idx="59">
                  <c:v>86.57</c:v>
                </c:pt>
                <c:pt idx="60">
                  <c:v>86.94</c:v>
                </c:pt>
                <c:pt idx="61">
                  <c:v>87.3</c:v>
                </c:pt>
                <c:pt idx="62">
                  <c:v>87.66</c:v>
                </c:pt>
                <c:pt idx="63">
                  <c:v>88.01</c:v>
                </c:pt>
                <c:pt idx="64">
                  <c:v>88.36</c:v>
                </c:pt>
                <c:pt idx="65">
                  <c:v>88.71</c:v>
                </c:pt>
                <c:pt idx="66">
                  <c:v>89.05</c:v>
                </c:pt>
                <c:pt idx="67">
                  <c:v>89.39</c:v>
                </c:pt>
                <c:pt idx="68">
                  <c:v>89.73</c:v>
                </c:pt>
                <c:pt idx="69">
                  <c:v>90.06</c:v>
                </c:pt>
                <c:pt idx="70">
                  <c:v>90.39</c:v>
                </c:pt>
                <c:pt idx="71">
                  <c:v>90.71</c:v>
                </c:pt>
                <c:pt idx="72">
                  <c:v>91.03</c:v>
                </c:pt>
                <c:pt idx="73">
                  <c:v>91.35</c:v>
                </c:pt>
                <c:pt idx="74">
                  <c:v>91.66</c:v>
                </c:pt>
                <c:pt idx="75">
                  <c:v>91.98</c:v>
                </c:pt>
                <c:pt idx="76">
                  <c:v>92.29</c:v>
                </c:pt>
                <c:pt idx="77">
                  <c:v>92.59</c:v>
                </c:pt>
                <c:pt idx="78">
                  <c:v>92.89</c:v>
                </c:pt>
                <c:pt idx="79">
                  <c:v>93.19</c:v>
                </c:pt>
                <c:pt idx="80">
                  <c:v>93.49</c:v>
                </c:pt>
                <c:pt idx="81">
                  <c:v>93.79</c:v>
                </c:pt>
                <c:pt idx="82">
                  <c:v>94.08</c:v>
                </c:pt>
                <c:pt idx="83">
                  <c:v>94.37</c:v>
                </c:pt>
                <c:pt idx="84">
                  <c:v>94.65</c:v>
                </c:pt>
                <c:pt idx="85">
                  <c:v>94.94</c:v>
                </c:pt>
                <c:pt idx="86">
                  <c:v>95.22</c:v>
                </c:pt>
                <c:pt idx="87">
                  <c:v>95.5</c:v>
                </c:pt>
                <c:pt idx="88">
                  <c:v>95.78</c:v>
                </c:pt>
                <c:pt idx="89">
                  <c:v>96.05</c:v>
                </c:pt>
                <c:pt idx="90">
                  <c:v>96.32</c:v>
                </c:pt>
                <c:pt idx="91">
                  <c:v>96.59</c:v>
                </c:pt>
                <c:pt idx="92">
                  <c:v>96.86</c:v>
                </c:pt>
                <c:pt idx="93">
                  <c:v>97.13</c:v>
                </c:pt>
                <c:pt idx="94">
                  <c:v>97.39</c:v>
                </c:pt>
                <c:pt idx="95">
                  <c:v>97.65</c:v>
                </c:pt>
                <c:pt idx="96">
                  <c:v>97.91</c:v>
                </c:pt>
                <c:pt idx="97">
                  <c:v>98.17</c:v>
                </c:pt>
                <c:pt idx="98">
                  <c:v>98.43</c:v>
                </c:pt>
                <c:pt idx="99">
                  <c:v>98.68</c:v>
                </c:pt>
                <c:pt idx="100">
                  <c:v>98.93</c:v>
                </c:pt>
                <c:pt idx="101">
                  <c:v>99.18</c:v>
                </c:pt>
                <c:pt idx="102">
                  <c:v>99.43</c:v>
                </c:pt>
                <c:pt idx="103">
                  <c:v>99.68</c:v>
                </c:pt>
                <c:pt idx="104">
                  <c:v>99.92</c:v>
                </c:pt>
                <c:pt idx="105">
                  <c:v>100.17</c:v>
                </c:pt>
                <c:pt idx="106">
                  <c:v>100.41</c:v>
                </c:pt>
                <c:pt idx="107">
                  <c:v>100.65</c:v>
                </c:pt>
                <c:pt idx="108">
                  <c:v>100.89</c:v>
                </c:pt>
                <c:pt idx="109">
                  <c:v>101.12</c:v>
                </c:pt>
                <c:pt idx="110">
                  <c:v>101.36</c:v>
                </c:pt>
                <c:pt idx="111">
                  <c:v>101.59</c:v>
                </c:pt>
                <c:pt idx="112">
                  <c:v>101.82</c:v>
                </c:pt>
                <c:pt idx="113">
                  <c:v>102.05</c:v>
                </c:pt>
                <c:pt idx="114">
                  <c:v>102.28</c:v>
                </c:pt>
                <c:pt idx="115">
                  <c:v>102.51</c:v>
                </c:pt>
                <c:pt idx="116">
                  <c:v>102.73</c:v>
                </c:pt>
                <c:pt idx="117">
                  <c:v>102.96</c:v>
                </c:pt>
                <c:pt idx="118">
                  <c:v>103.18</c:v>
                </c:pt>
                <c:pt idx="119">
                  <c:v>103.4</c:v>
                </c:pt>
                <c:pt idx="120">
                  <c:v>103.62</c:v>
                </c:pt>
                <c:pt idx="121">
                  <c:v>103.84</c:v>
                </c:pt>
                <c:pt idx="122">
                  <c:v>104.06</c:v>
                </c:pt>
                <c:pt idx="123">
                  <c:v>104.28</c:v>
                </c:pt>
                <c:pt idx="124">
                  <c:v>104.49</c:v>
                </c:pt>
                <c:pt idx="125">
                  <c:v>104.71</c:v>
                </c:pt>
                <c:pt idx="126">
                  <c:v>104.92</c:v>
                </c:pt>
                <c:pt idx="127">
                  <c:v>105.13</c:v>
                </c:pt>
                <c:pt idx="128">
                  <c:v>105.34</c:v>
                </c:pt>
                <c:pt idx="129">
                  <c:v>105.55</c:v>
                </c:pt>
                <c:pt idx="130">
                  <c:v>105.76</c:v>
                </c:pt>
                <c:pt idx="131">
                  <c:v>105.96</c:v>
                </c:pt>
                <c:pt idx="132">
                  <c:v>106.17</c:v>
                </c:pt>
                <c:pt idx="133">
                  <c:v>106.37</c:v>
                </c:pt>
                <c:pt idx="134">
                  <c:v>106.57</c:v>
                </c:pt>
                <c:pt idx="135">
                  <c:v>106.78</c:v>
                </c:pt>
                <c:pt idx="136">
                  <c:v>106.98</c:v>
                </c:pt>
                <c:pt idx="137">
                  <c:v>107.18</c:v>
                </c:pt>
                <c:pt idx="138">
                  <c:v>107.38</c:v>
                </c:pt>
                <c:pt idx="139">
                  <c:v>107.57</c:v>
                </c:pt>
                <c:pt idx="140">
                  <c:v>107.77</c:v>
                </c:pt>
                <c:pt idx="141">
                  <c:v>107.96</c:v>
                </c:pt>
                <c:pt idx="142">
                  <c:v>108.16</c:v>
                </c:pt>
                <c:pt idx="143">
                  <c:v>108.35</c:v>
                </c:pt>
                <c:pt idx="144">
                  <c:v>108.54</c:v>
                </c:pt>
                <c:pt idx="145">
                  <c:v>108.74</c:v>
                </c:pt>
                <c:pt idx="146">
                  <c:v>108.93</c:v>
                </c:pt>
                <c:pt idx="147">
                  <c:v>109.12</c:v>
                </c:pt>
                <c:pt idx="148">
                  <c:v>109.3</c:v>
                </c:pt>
                <c:pt idx="149">
                  <c:v>109.49</c:v>
                </c:pt>
                <c:pt idx="150">
                  <c:v>109.68</c:v>
                </c:pt>
                <c:pt idx="151">
                  <c:v>109.87</c:v>
                </c:pt>
                <c:pt idx="152">
                  <c:v>110.05</c:v>
                </c:pt>
                <c:pt idx="153">
                  <c:v>110.23</c:v>
                </c:pt>
                <c:pt idx="154">
                  <c:v>110.42</c:v>
                </c:pt>
                <c:pt idx="155">
                  <c:v>110.6</c:v>
                </c:pt>
                <c:pt idx="156">
                  <c:v>110.78</c:v>
                </c:pt>
                <c:pt idx="157">
                  <c:v>110.96</c:v>
                </c:pt>
                <c:pt idx="158">
                  <c:v>111.14</c:v>
                </c:pt>
                <c:pt idx="159">
                  <c:v>111.32</c:v>
                </c:pt>
                <c:pt idx="160">
                  <c:v>111.5</c:v>
                </c:pt>
                <c:pt idx="161">
                  <c:v>111.67</c:v>
                </c:pt>
                <c:pt idx="162">
                  <c:v>111.85</c:v>
                </c:pt>
                <c:pt idx="163">
                  <c:v>112.03</c:v>
                </c:pt>
                <c:pt idx="164">
                  <c:v>112.2</c:v>
                </c:pt>
                <c:pt idx="165">
                  <c:v>112.38</c:v>
                </c:pt>
                <c:pt idx="166">
                  <c:v>112.55</c:v>
                </c:pt>
                <c:pt idx="167">
                  <c:v>112.72</c:v>
                </c:pt>
                <c:pt idx="168">
                  <c:v>112.89</c:v>
                </c:pt>
                <c:pt idx="169">
                  <c:v>113.06</c:v>
                </c:pt>
                <c:pt idx="170">
                  <c:v>113.23</c:v>
                </c:pt>
                <c:pt idx="171">
                  <c:v>113.4</c:v>
                </c:pt>
                <c:pt idx="172">
                  <c:v>113.57</c:v>
                </c:pt>
                <c:pt idx="173">
                  <c:v>113.74</c:v>
                </c:pt>
                <c:pt idx="174">
                  <c:v>113.91</c:v>
                </c:pt>
                <c:pt idx="175">
                  <c:v>114.07</c:v>
                </c:pt>
                <c:pt idx="176">
                  <c:v>114.24</c:v>
                </c:pt>
                <c:pt idx="177">
                  <c:v>114.4</c:v>
                </c:pt>
                <c:pt idx="178">
                  <c:v>114.57</c:v>
                </c:pt>
                <c:pt idx="179">
                  <c:v>114.73</c:v>
                </c:pt>
                <c:pt idx="180">
                  <c:v>114.9</c:v>
                </c:pt>
                <c:pt idx="181">
                  <c:v>115.06</c:v>
                </c:pt>
                <c:pt idx="182">
                  <c:v>115.22</c:v>
                </c:pt>
                <c:pt idx="183">
                  <c:v>115.38</c:v>
                </c:pt>
                <c:pt idx="184">
                  <c:v>115.54</c:v>
                </c:pt>
                <c:pt idx="185">
                  <c:v>115.7</c:v>
                </c:pt>
                <c:pt idx="186">
                  <c:v>115.86</c:v>
                </c:pt>
                <c:pt idx="187">
                  <c:v>116.02</c:v>
                </c:pt>
                <c:pt idx="188">
                  <c:v>116.18</c:v>
                </c:pt>
                <c:pt idx="189">
                  <c:v>116.33</c:v>
                </c:pt>
                <c:pt idx="190">
                  <c:v>116.49</c:v>
                </c:pt>
                <c:pt idx="191">
                  <c:v>116.65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E24B-4BBC-8DE6-9F3CC37A933C}"/>
            </c:ext>
          </c:extLst>
        </c:ser>
        <c:ser>
          <c:idx val="7"/>
          <c:order val="7"/>
          <c:tx>
            <c:strRef>
              <c:f>'WS2-Fig 3'!$K$15</c:f>
              <c:strCache>
                <c:ptCount val="1"/>
              </c:strCache>
            </c:strRef>
          </c:tx>
          <c:spPr>
            <a:ln w="28575">
              <a:noFill/>
            </a:ln>
          </c:spPr>
          <c:xVal>
            <c:numRef>
              <c:f>'WS2-Fig 3'!$C$16:$C$207</c:f>
              <c:numCache>
                <c:formatCode>General</c:formatCode>
                <c:ptCount val="192"/>
                <c:pt idx="0">
                  <c:v>0.25</c:v>
                </c:pt>
                <c:pt idx="1">
                  <c:v>0.5</c:v>
                </c:pt>
                <c:pt idx="2">
                  <c:v>0.75</c:v>
                </c:pt>
                <c:pt idx="3">
                  <c:v>1</c:v>
                </c:pt>
                <c:pt idx="4">
                  <c:v>1.25</c:v>
                </c:pt>
                <c:pt idx="5">
                  <c:v>1.5</c:v>
                </c:pt>
                <c:pt idx="6">
                  <c:v>1.75</c:v>
                </c:pt>
                <c:pt idx="7">
                  <c:v>2</c:v>
                </c:pt>
                <c:pt idx="8">
                  <c:v>2.25</c:v>
                </c:pt>
                <c:pt idx="9">
                  <c:v>2.5</c:v>
                </c:pt>
                <c:pt idx="10">
                  <c:v>2.75</c:v>
                </c:pt>
                <c:pt idx="11">
                  <c:v>3</c:v>
                </c:pt>
                <c:pt idx="12">
                  <c:v>3.25</c:v>
                </c:pt>
                <c:pt idx="13">
                  <c:v>3.5</c:v>
                </c:pt>
                <c:pt idx="14">
                  <c:v>3.75</c:v>
                </c:pt>
                <c:pt idx="15">
                  <c:v>4</c:v>
                </c:pt>
                <c:pt idx="16">
                  <c:v>4.25</c:v>
                </c:pt>
                <c:pt idx="17">
                  <c:v>4.5</c:v>
                </c:pt>
                <c:pt idx="18">
                  <c:v>4.75</c:v>
                </c:pt>
                <c:pt idx="19">
                  <c:v>5</c:v>
                </c:pt>
                <c:pt idx="20">
                  <c:v>5.25</c:v>
                </c:pt>
                <c:pt idx="21">
                  <c:v>5.5</c:v>
                </c:pt>
                <c:pt idx="22">
                  <c:v>5.75</c:v>
                </c:pt>
                <c:pt idx="23">
                  <c:v>6</c:v>
                </c:pt>
                <c:pt idx="24">
                  <c:v>6.25</c:v>
                </c:pt>
                <c:pt idx="25">
                  <c:v>6.5</c:v>
                </c:pt>
                <c:pt idx="26">
                  <c:v>6.75</c:v>
                </c:pt>
                <c:pt idx="27">
                  <c:v>7</c:v>
                </c:pt>
                <c:pt idx="28">
                  <c:v>7.25</c:v>
                </c:pt>
                <c:pt idx="29">
                  <c:v>7.5</c:v>
                </c:pt>
                <c:pt idx="30">
                  <c:v>7.75</c:v>
                </c:pt>
                <c:pt idx="31">
                  <c:v>8</c:v>
                </c:pt>
                <c:pt idx="32">
                  <c:v>8.25</c:v>
                </c:pt>
                <c:pt idx="33">
                  <c:v>8.5</c:v>
                </c:pt>
                <c:pt idx="34">
                  <c:v>8.75</c:v>
                </c:pt>
                <c:pt idx="35">
                  <c:v>9</c:v>
                </c:pt>
                <c:pt idx="36">
                  <c:v>9.25</c:v>
                </c:pt>
                <c:pt idx="37">
                  <c:v>9.5</c:v>
                </c:pt>
                <c:pt idx="38">
                  <c:v>9.75</c:v>
                </c:pt>
                <c:pt idx="39">
                  <c:v>10</c:v>
                </c:pt>
                <c:pt idx="40">
                  <c:v>10.25</c:v>
                </c:pt>
                <c:pt idx="41">
                  <c:v>10.5</c:v>
                </c:pt>
                <c:pt idx="42">
                  <c:v>10.75</c:v>
                </c:pt>
                <c:pt idx="43">
                  <c:v>11</c:v>
                </c:pt>
                <c:pt idx="44">
                  <c:v>11.25</c:v>
                </c:pt>
                <c:pt idx="45">
                  <c:v>11.5</c:v>
                </c:pt>
                <c:pt idx="46">
                  <c:v>11.75</c:v>
                </c:pt>
                <c:pt idx="47">
                  <c:v>12</c:v>
                </c:pt>
                <c:pt idx="48">
                  <c:v>12.25</c:v>
                </c:pt>
                <c:pt idx="49">
                  <c:v>12.5</c:v>
                </c:pt>
                <c:pt idx="50">
                  <c:v>12.75</c:v>
                </c:pt>
                <c:pt idx="51">
                  <c:v>13</c:v>
                </c:pt>
                <c:pt idx="52">
                  <c:v>13.25</c:v>
                </c:pt>
                <c:pt idx="53">
                  <c:v>13.5</c:v>
                </c:pt>
                <c:pt idx="54">
                  <c:v>13.75</c:v>
                </c:pt>
                <c:pt idx="55">
                  <c:v>14</c:v>
                </c:pt>
                <c:pt idx="56">
                  <c:v>14.25</c:v>
                </c:pt>
                <c:pt idx="57">
                  <c:v>14.5</c:v>
                </c:pt>
                <c:pt idx="58">
                  <c:v>14.75</c:v>
                </c:pt>
                <c:pt idx="59">
                  <c:v>15</c:v>
                </c:pt>
                <c:pt idx="60">
                  <c:v>15.25</c:v>
                </c:pt>
                <c:pt idx="61">
                  <c:v>15.5</c:v>
                </c:pt>
                <c:pt idx="62">
                  <c:v>15.75</c:v>
                </c:pt>
                <c:pt idx="63">
                  <c:v>16</c:v>
                </c:pt>
                <c:pt idx="64">
                  <c:v>16.25</c:v>
                </c:pt>
                <c:pt idx="65">
                  <c:v>16.5</c:v>
                </c:pt>
                <c:pt idx="66">
                  <c:v>16.75</c:v>
                </c:pt>
                <c:pt idx="67">
                  <c:v>17</c:v>
                </c:pt>
                <c:pt idx="68">
                  <c:v>17.25</c:v>
                </c:pt>
                <c:pt idx="69">
                  <c:v>17.5</c:v>
                </c:pt>
                <c:pt idx="70">
                  <c:v>17.75</c:v>
                </c:pt>
                <c:pt idx="71">
                  <c:v>18</c:v>
                </c:pt>
                <c:pt idx="72">
                  <c:v>18.25</c:v>
                </c:pt>
                <c:pt idx="73">
                  <c:v>18.5</c:v>
                </c:pt>
                <c:pt idx="74">
                  <c:v>18.75</c:v>
                </c:pt>
                <c:pt idx="75">
                  <c:v>19</c:v>
                </c:pt>
                <c:pt idx="76">
                  <c:v>19.25</c:v>
                </c:pt>
                <c:pt idx="77">
                  <c:v>19.5</c:v>
                </c:pt>
                <c:pt idx="78">
                  <c:v>19.75</c:v>
                </c:pt>
                <c:pt idx="79">
                  <c:v>20</c:v>
                </c:pt>
                <c:pt idx="80">
                  <c:v>20.25</c:v>
                </c:pt>
                <c:pt idx="81">
                  <c:v>20.5</c:v>
                </c:pt>
                <c:pt idx="82">
                  <c:v>20.75</c:v>
                </c:pt>
                <c:pt idx="83">
                  <c:v>21</c:v>
                </c:pt>
                <c:pt idx="84">
                  <c:v>21.25</c:v>
                </c:pt>
                <c:pt idx="85">
                  <c:v>21.5</c:v>
                </c:pt>
                <c:pt idx="86">
                  <c:v>21.75</c:v>
                </c:pt>
                <c:pt idx="87">
                  <c:v>22</c:v>
                </c:pt>
                <c:pt idx="88">
                  <c:v>22.25</c:v>
                </c:pt>
                <c:pt idx="89">
                  <c:v>22.5</c:v>
                </c:pt>
                <c:pt idx="90">
                  <c:v>22.75</c:v>
                </c:pt>
                <c:pt idx="91">
                  <c:v>23</c:v>
                </c:pt>
                <c:pt idx="92">
                  <c:v>23.25</c:v>
                </c:pt>
                <c:pt idx="93">
                  <c:v>23.5</c:v>
                </c:pt>
                <c:pt idx="94">
                  <c:v>23.75</c:v>
                </c:pt>
                <c:pt idx="95">
                  <c:v>24</c:v>
                </c:pt>
                <c:pt idx="96">
                  <c:v>24.25</c:v>
                </c:pt>
                <c:pt idx="97">
                  <c:v>24.5</c:v>
                </c:pt>
                <c:pt idx="98">
                  <c:v>24.75</c:v>
                </c:pt>
                <c:pt idx="99">
                  <c:v>25</c:v>
                </c:pt>
                <c:pt idx="100">
                  <c:v>25.25</c:v>
                </c:pt>
                <c:pt idx="101">
                  <c:v>25.5</c:v>
                </c:pt>
                <c:pt idx="102">
                  <c:v>25.75</c:v>
                </c:pt>
                <c:pt idx="103">
                  <c:v>26</c:v>
                </c:pt>
                <c:pt idx="104">
                  <c:v>26.25</c:v>
                </c:pt>
                <c:pt idx="105">
                  <c:v>26.5</c:v>
                </c:pt>
                <c:pt idx="106">
                  <c:v>26.75</c:v>
                </c:pt>
                <c:pt idx="107">
                  <c:v>27</c:v>
                </c:pt>
                <c:pt idx="108">
                  <c:v>27.25</c:v>
                </c:pt>
                <c:pt idx="109">
                  <c:v>27.5</c:v>
                </c:pt>
                <c:pt idx="110">
                  <c:v>27.75</c:v>
                </c:pt>
                <c:pt idx="111">
                  <c:v>28</c:v>
                </c:pt>
                <c:pt idx="112">
                  <c:v>28.25</c:v>
                </c:pt>
                <c:pt idx="113">
                  <c:v>28.5</c:v>
                </c:pt>
                <c:pt idx="114">
                  <c:v>28.75</c:v>
                </c:pt>
                <c:pt idx="115">
                  <c:v>29</c:v>
                </c:pt>
                <c:pt idx="116">
                  <c:v>29.25</c:v>
                </c:pt>
                <c:pt idx="117">
                  <c:v>29.5</c:v>
                </c:pt>
                <c:pt idx="118">
                  <c:v>29.75</c:v>
                </c:pt>
                <c:pt idx="119">
                  <c:v>30</c:v>
                </c:pt>
                <c:pt idx="120">
                  <c:v>30.25</c:v>
                </c:pt>
                <c:pt idx="121">
                  <c:v>30.5</c:v>
                </c:pt>
                <c:pt idx="122">
                  <c:v>30.75</c:v>
                </c:pt>
                <c:pt idx="123">
                  <c:v>31</c:v>
                </c:pt>
                <c:pt idx="124">
                  <c:v>31.25</c:v>
                </c:pt>
                <c:pt idx="125">
                  <c:v>31.5</c:v>
                </c:pt>
                <c:pt idx="126">
                  <c:v>31.75</c:v>
                </c:pt>
                <c:pt idx="127">
                  <c:v>32</c:v>
                </c:pt>
                <c:pt idx="128">
                  <c:v>32.25</c:v>
                </c:pt>
                <c:pt idx="129">
                  <c:v>32.5</c:v>
                </c:pt>
                <c:pt idx="130">
                  <c:v>32.75</c:v>
                </c:pt>
                <c:pt idx="131">
                  <c:v>33</c:v>
                </c:pt>
                <c:pt idx="132">
                  <c:v>33.25</c:v>
                </c:pt>
                <c:pt idx="133">
                  <c:v>33.5</c:v>
                </c:pt>
                <c:pt idx="134">
                  <c:v>33.75</c:v>
                </c:pt>
                <c:pt idx="135">
                  <c:v>34</c:v>
                </c:pt>
                <c:pt idx="136">
                  <c:v>34.25</c:v>
                </c:pt>
                <c:pt idx="137">
                  <c:v>34.5</c:v>
                </c:pt>
                <c:pt idx="138">
                  <c:v>34.75</c:v>
                </c:pt>
                <c:pt idx="139">
                  <c:v>35</c:v>
                </c:pt>
                <c:pt idx="140">
                  <c:v>35.25</c:v>
                </c:pt>
                <c:pt idx="141">
                  <c:v>35.5</c:v>
                </c:pt>
                <c:pt idx="142">
                  <c:v>35.75</c:v>
                </c:pt>
                <c:pt idx="143">
                  <c:v>36</c:v>
                </c:pt>
                <c:pt idx="144">
                  <c:v>36.25</c:v>
                </c:pt>
                <c:pt idx="145">
                  <c:v>36.5</c:v>
                </c:pt>
                <c:pt idx="146">
                  <c:v>36.75</c:v>
                </c:pt>
                <c:pt idx="147">
                  <c:v>37</c:v>
                </c:pt>
                <c:pt idx="148">
                  <c:v>37.25</c:v>
                </c:pt>
                <c:pt idx="149">
                  <c:v>37.5</c:v>
                </c:pt>
                <c:pt idx="150">
                  <c:v>37.75</c:v>
                </c:pt>
                <c:pt idx="151">
                  <c:v>38</c:v>
                </c:pt>
                <c:pt idx="152">
                  <c:v>38.25</c:v>
                </c:pt>
                <c:pt idx="153">
                  <c:v>38.5</c:v>
                </c:pt>
                <c:pt idx="154">
                  <c:v>38.75</c:v>
                </c:pt>
                <c:pt idx="155">
                  <c:v>39</c:v>
                </c:pt>
                <c:pt idx="156">
                  <c:v>39.25</c:v>
                </c:pt>
                <c:pt idx="157">
                  <c:v>39.5</c:v>
                </c:pt>
                <c:pt idx="158">
                  <c:v>39.75</c:v>
                </c:pt>
                <c:pt idx="159">
                  <c:v>40</c:v>
                </c:pt>
                <c:pt idx="160">
                  <c:v>40.25</c:v>
                </c:pt>
                <c:pt idx="161">
                  <c:v>40.5</c:v>
                </c:pt>
                <c:pt idx="162">
                  <c:v>40.75</c:v>
                </c:pt>
                <c:pt idx="163">
                  <c:v>41</c:v>
                </c:pt>
                <c:pt idx="164">
                  <c:v>41.25</c:v>
                </c:pt>
                <c:pt idx="165">
                  <c:v>41.5</c:v>
                </c:pt>
                <c:pt idx="166">
                  <c:v>41.75</c:v>
                </c:pt>
                <c:pt idx="167">
                  <c:v>42</c:v>
                </c:pt>
                <c:pt idx="168">
                  <c:v>42.25</c:v>
                </c:pt>
                <c:pt idx="169">
                  <c:v>42.5</c:v>
                </c:pt>
                <c:pt idx="170">
                  <c:v>42.75</c:v>
                </c:pt>
                <c:pt idx="171">
                  <c:v>43</c:v>
                </c:pt>
                <c:pt idx="172">
                  <c:v>43.25</c:v>
                </c:pt>
                <c:pt idx="173">
                  <c:v>43.5</c:v>
                </c:pt>
                <c:pt idx="174">
                  <c:v>43.75</c:v>
                </c:pt>
                <c:pt idx="175">
                  <c:v>44</c:v>
                </c:pt>
                <c:pt idx="176">
                  <c:v>44.25</c:v>
                </c:pt>
                <c:pt idx="177">
                  <c:v>44.5</c:v>
                </c:pt>
                <c:pt idx="178">
                  <c:v>44.75</c:v>
                </c:pt>
                <c:pt idx="179">
                  <c:v>45</c:v>
                </c:pt>
                <c:pt idx="180">
                  <c:v>45.25</c:v>
                </c:pt>
                <c:pt idx="181">
                  <c:v>45.5</c:v>
                </c:pt>
                <c:pt idx="182">
                  <c:v>45.75</c:v>
                </c:pt>
                <c:pt idx="183">
                  <c:v>46</c:v>
                </c:pt>
                <c:pt idx="184">
                  <c:v>46.25</c:v>
                </c:pt>
                <c:pt idx="185">
                  <c:v>46.5</c:v>
                </c:pt>
                <c:pt idx="186">
                  <c:v>46.75</c:v>
                </c:pt>
                <c:pt idx="187">
                  <c:v>47</c:v>
                </c:pt>
                <c:pt idx="188">
                  <c:v>47.25</c:v>
                </c:pt>
                <c:pt idx="189">
                  <c:v>47.5</c:v>
                </c:pt>
                <c:pt idx="190">
                  <c:v>47.75</c:v>
                </c:pt>
                <c:pt idx="191">
                  <c:v>48</c:v>
                </c:pt>
              </c:numCache>
            </c:numRef>
          </c:xVal>
          <c:yVal>
            <c:numRef>
              <c:f>'WS2-Fig 3'!$K$16:$K$207</c:f>
              <c:numCache>
                <c:formatCode>General</c:formatCode>
                <c:ptCount val="192"/>
                <c:pt idx="0">
                  <c:v>3.5</c:v>
                </c:pt>
                <c:pt idx="1">
                  <c:v>5</c:v>
                </c:pt>
                <c:pt idx="2">
                  <c:v>2.04</c:v>
                </c:pt>
                <c:pt idx="3">
                  <c:v>4.08</c:v>
                </c:pt>
                <c:pt idx="5">
                  <c:v>2.04</c:v>
                </c:pt>
                <c:pt idx="6">
                  <c:v>4.08</c:v>
                </c:pt>
                <c:pt idx="16">
                  <c:v>4.08</c:v>
                </c:pt>
                <c:pt idx="18">
                  <c:v>4.08</c:v>
                </c:pt>
                <c:pt idx="23">
                  <c:v>20</c:v>
                </c:pt>
                <c:pt idx="24">
                  <c:v>5.0999999999999996</c:v>
                </c:pt>
                <c:pt idx="26">
                  <c:v>2.04</c:v>
                </c:pt>
                <c:pt idx="27">
                  <c:v>11.22</c:v>
                </c:pt>
                <c:pt idx="30">
                  <c:v>3.1</c:v>
                </c:pt>
                <c:pt idx="34">
                  <c:v>5.0999999999999996</c:v>
                </c:pt>
                <c:pt idx="39">
                  <c:v>17.399999999999999</c:v>
                </c:pt>
                <c:pt idx="46">
                  <c:v>5.0999999999999996</c:v>
                </c:pt>
                <c:pt idx="53">
                  <c:v>12.24</c:v>
                </c:pt>
                <c:pt idx="57">
                  <c:v>11.22</c:v>
                </c:pt>
                <c:pt idx="70">
                  <c:v>4.08</c:v>
                </c:pt>
                <c:pt idx="83">
                  <c:v>24.2</c:v>
                </c:pt>
                <c:pt idx="87">
                  <c:v>84</c:v>
                </c:pt>
                <c:pt idx="96">
                  <c:v>5.0999999999999996</c:v>
                </c:pt>
                <c:pt idx="134">
                  <c:v>6.72</c:v>
                </c:pt>
                <c:pt idx="180">
                  <c:v>9.18</c:v>
                </c:pt>
                <c:pt idx="181">
                  <c:v>39.78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E24B-4BBC-8DE6-9F3CC37A933C}"/>
            </c:ext>
          </c:extLst>
        </c:ser>
        <c:ser>
          <c:idx val="8"/>
          <c:order val="8"/>
          <c:tx>
            <c:strRef>
              <c:f>'WS2-Fig 3'!$L$15</c:f>
              <c:strCache>
                <c:ptCount val="1"/>
              </c:strCache>
            </c:strRef>
          </c:tx>
          <c:spPr>
            <a:ln w="28575">
              <a:noFill/>
            </a:ln>
          </c:spPr>
          <c:marker>
            <c:symbol val="dot"/>
            <c:size val="7"/>
            <c:spPr>
              <a:solidFill>
                <a:srgbClr val="C00000"/>
              </a:solidFill>
            </c:spPr>
          </c:marker>
          <c:xVal>
            <c:numRef>
              <c:f>'WS2-Fig 3'!$C$16:$C$207</c:f>
              <c:numCache>
                <c:formatCode>General</c:formatCode>
                <c:ptCount val="192"/>
                <c:pt idx="0">
                  <c:v>0.25</c:v>
                </c:pt>
                <c:pt idx="1">
                  <c:v>0.5</c:v>
                </c:pt>
                <c:pt idx="2">
                  <c:v>0.75</c:v>
                </c:pt>
                <c:pt idx="3">
                  <c:v>1</c:v>
                </c:pt>
                <c:pt idx="4">
                  <c:v>1.25</c:v>
                </c:pt>
                <c:pt idx="5">
                  <c:v>1.5</c:v>
                </c:pt>
                <c:pt idx="6">
                  <c:v>1.75</c:v>
                </c:pt>
                <c:pt idx="7">
                  <c:v>2</c:v>
                </c:pt>
                <c:pt idx="8">
                  <c:v>2.25</c:v>
                </c:pt>
                <c:pt idx="9">
                  <c:v>2.5</c:v>
                </c:pt>
                <c:pt idx="10">
                  <c:v>2.75</c:v>
                </c:pt>
                <c:pt idx="11">
                  <c:v>3</c:v>
                </c:pt>
                <c:pt idx="12">
                  <c:v>3.25</c:v>
                </c:pt>
                <c:pt idx="13">
                  <c:v>3.5</c:v>
                </c:pt>
                <c:pt idx="14">
                  <c:v>3.75</c:v>
                </c:pt>
                <c:pt idx="15">
                  <c:v>4</c:v>
                </c:pt>
                <c:pt idx="16">
                  <c:v>4.25</c:v>
                </c:pt>
                <c:pt idx="17">
                  <c:v>4.5</c:v>
                </c:pt>
                <c:pt idx="18">
                  <c:v>4.75</c:v>
                </c:pt>
                <c:pt idx="19">
                  <c:v>5</c:v>
                </c:pt>
                <c:pt idx="20">
                  <c:v>5.25</c:v>
                </c:pt>
                <c:pt idx="21">
                  <c:v>5.5</c:v>
                </c:pt>
                <c:pt idx="22">
                  <c:v>5.75</c:v>
                </c:pt>
                <c:pt idx="23">
                  <c:v>6</c:v>
                </c:pt>
                <c:pt idx="24">
                  <c:v>6.25</c:v>
                </c:pt>
                <c:pt idx="25">
                  <c:v>6.5</c:v>
                </c:pt>
                <c:pt idx="26">
                  <c:v>6.75</c:v>
                </c:pt>
                <c:pt idx="27">
                  <c:v>7</c:v>
                </c:pt>
                <c:pt idx="28">
                  <c:v>7.25</c:v>
                </c:pt>
                <c:pt idx="29">
                  <c:v>7.5</c:v>
                </c:pt>
                <c:pt idx="30">
                  <c:v>7.75</c:v>
                </c:pt>
                <c:pt idx="31">
                  <c:v>8</c:v>
                </c:pt>
                <c:pt idx="32">
                  <c:v>8.25</c:v>
                </c:pt>
                <c:pt idx="33">
                  <c:v>8.5</c:v>
                </c:pt>
                <c:pt idx="34">
                  <c:v>8.75</c:v>
                </c:pt>
                <c:pt idx="35">
                  <c:v>9</c:v>
                </c:pt>
                <c:pt idx="36">
                  <c:v>9.25</c:v>
                </c:pt>
                <c:pt idx="37">
                  <c:v>9.5</c:v>
                </c:pt>
                <c:pt idx="38">
                  <c:v>9.75</c:v>
                </c:pt>
                <c:pt idx="39">
                  <c:v>10</c:v>
                </c:pt>
                <c:pt idx="40">
                  <c:v>10.25</c:v>
                </c:pt>
                <c:pt idx="41">
                  <c:v>10.5</c:v>
                </c:pt>
                <c:pt idx="42">
                  <c:v>10.75</c:v>
                </c:pt>
                <c:pt idx="43">
                  <c:v>11</c:v>
                </c:pt>
                <c:pt idx="44">
                  <c:v>11.25</c:v>
                </c:pt>
                <c:pt idx="45">
                  <c:v>11.5</c:v>
                </c:pt>
                <c:pt idx="46">
                  <c:v>11.75</c:v>
                </c:pt>
                <c:pt idx="47">
                  <c:v>12</c:v>
                </c:pt>
                <c:pt idx="48">
                  <c:v>12.25</c:v>
                </c:pt>
                <c:pt idx="49">
                  <c:v>12.5</c:v>
                </c:pt>
                <c:pt idx="50">
                  <c:v>12.75</c:v>
                </c:pt>
                <c:pt idx="51">
                  <c:v>13</c:v>
                </c:pt>
                <c:pt idx="52">
                  <c:v>13.25</c:v>
                </c:pt>
                <c:pt idx="53">
                  <c:v>13.5</c:v>
                </c:pt>
                <c:pt idx="54">
                  <c:v>13.75</c:v>
                </c:pt>
                <c:pt idx="55">
                  <c:v>14</c:v>
                </c:pt>
                <c:pt idx="56">
                  <c:v>14.25</c:v>
                </c:pt>
                <c:pt idx="57">
                  <c:v>14.5</c:v>
                </c:pt>
                <c:pt idx="58">
                  <c:v>14.75</c:v>
                </c:pt>
                <c:pt idx="59">
                  <c:v>15</c:v>
                </c:pt>
                <c:pt idx="60">
                  <c:v>15.25</c:v>
                </c:pt>
                <c:pt idx="61">
                  <c:v>15.5</c:v>
                </c:pt>
                <c:pt idx="62">
                  <c:v>15.75</c:v>
                </c:pt>
                <c:pt idx="63">
                  <c:v>16</c:v>
                </c:pt>
                <c:pt idx="64">
                  <c:v>16.25</c:v>
                </c:pt>
                <c:pt idx="65">
                  <c:v>16.5</c:v>
                </c:pt>
                <c:pt idx="66">
                  <c:v>16.75</c:v>
                </c:pt>
                <c:pt idx="67">
                  <c:v>17</c:v>
                </c:pt>
                <c:pt idx="68">
                  <c:v>17.25</c:v>
                </c:pt>
                <c:pt idx="69">
                  <c:v>17.5</c:v>
                </c:pt>
                <c:pt idx="70">
                  <c:v>17.75</c:v>
                </c:pt>
                <c:pt idx="71">
                  <c:v>18</c:v>
                </c:pt>
                <c:pt idx="72">
                  <c:v>18.25</c:v>
                </c:pt>
                <c:pt idx="73">
                  <c:v>18.5</c:v>
                </c:pt>
                <c:pt idx="74">
                  <c:v>18.75</c:v>
                </c:pt>
                <c:pt idx="75">
                  <c:v>19</c:v>
                </c:pt>
                <c:pt idx="76">
                  <c:v>19.25</c:v>
                </c:pt>
                <c:pt idx="77">
                  <c:v>19.5</c:v>
                </c:pt>
                <c:pt idx="78">
                  <c:v>19.75</c:v>
                </c:pt>
                <c:pt idx="79">
                  <c:v>20</c:v>
                </c:pt>
                <c:pt idx="80">
                  <c:v>20.25</c:v>
                </c:pt>
                <c:pt idx="81">
                  <c:v>20.5</c:v>
                </c:pt>
                <c:pt idx="82">
                  <c:v>20.75</c:v>
                </c:pt>
                <c:pt idx="83">
                  <c:v>21</c:v>
                </c:pt>
                <c:pt idx="84">
                  <c:v>21.25</c:v>
                </c:pt>
                <c:pt idx="85">
                  <c:v>21.5</c:v>
                </c:pt>
                <c:pt idx="86">
                  <c:v>21.75</c:v>
                </c:pt>
                <c:pt idx="87">
                  <c:v>22</c:v>
                </c:pt>
                <c:pt idx="88">
                  <c:v>22.25</c:v>
                </c:pt>
                <c:pt idx="89">
                  <c:v>22.5</c:v>
                </c:pt>
                <c:pt idx="90">
                  <c:v>22.75</c:v>
                </c:pt>
                <c:pt idx="91">
                  <c:v>23</c:v>
                </c:pt>
                <c:pt idx="92">
                  <c:v>23.25</c:v>
                </c:pt>
                <c:pt idx="93">
                  <c:v>23.5</c:v>
                </c:pt>
                <c:pt idx="94">
                  <c:v>23.75</c:v>
                </c:pt>
                <c:pt idx="95">
                  <c:v>24</c:v>
                </c:pt>
                <c:pt idx="96">
                  <c:v>24.25</c:v>
                </c:pt>
                <c:pt idx="97">
                  <c:v>24.5</c:v>
                </c:pt>
                <c:pt idx="98">
                  <c:v>24.75</c:v>
                </c:pt>
                <c:pt idx="99">
                  <c:v>25</c:v>
                </c:pt>
                <c:pt idx="100">
                  <c:v>25.25</c:v>
                </c:pt>
                <c:pt idx="101">
                  <c:v>25.5</c:v>
                </c:pt>
                <c:pt idx="102">
                  <c:v>25.75</c:v>
                </c:pt>
                <c:pt idx="103">
                  <c:v>26</c:v>
                </c:pt>
                <c:pt idx="104">
                  <c:v>26.25</c:v>
                </c:pt>
                <c:pt idx="105">
                  <c:v>26.5</c:v>
                </c:pt>
                <c:pt idx="106">
                  <c:v>26.75</c:v>
                </c:pt>
                <c:pt idx="107">
                  <c:v>27</c:v>
                </c:pt>
                <c:pt idx="108">
                  <c:v>27.25</c:v>
                </c:pt>
                <c:pt idx="109">
                  <c:v>27.5</c:v>
                </c:pt>
                <c:pt idx="110">
                  <c:v>27.75</c:v>
                </c:pt>
                <c:pt idx="111">
                  <c:v>28</c:v>
                </c:pt>
                <c:pt idx="112">
                  <c:v>28.25</c:v>
                </c:pt>
                <c:pt idx="113">
                  <c:v>28.5</c:v>
                </c:pt>
                <c:pt idx="114">
                  <c:v>28.75</c:v>
                </c:pt>
                <c:pt idx="115">
                  <c:v>29</c:v>
                </c:pt>
                <c:pt idx="116">
                  <c:v>29.25</c:v>
                </c:pt>
                <c:pt idx="117">
                  <c:v>29.5</c:v>
                </c:pt>
                <c:pt idx="118">
                  <c:v>29.75</c:v>
                </c:pt>
                <c:pt idx="119">
                  <c:v>30</c:v>
                </c:pt>
                <c:pt idx="120">
                  <c:v>30.25</c:v>
                </c:pt>
                <c:pt idx="121">
                  <c:v>30.5</c:v>
                </c:pt>
                <c:pt idx="122">
                  <c:v>30.75</c:v>
                </c:pt>
                <c:pt idx="123">
                  <c:v>31</c:v>
                </c:pt>
                <c:pt idx="124">
                  <c:v>31.25</c:v>
                </c:pt>
                <c:pt idx="125">
                  <c:v>31.5</c:v>
                </c:pt>
                <c:pt idx="126">
                  <c:v>31.75</c:v>
                </c:pt>
                <c:pt idx="127">
                  <c:v>32</c:v>
                </c:pt>
                <c:pt idx="128">
                  <c:v>32.25</c:v>
                </c:pt>
                <c:pt idx="129">
                  <c:v>32.5</c:v>
                </c:pt>
                <c:pt idx="130">
                  <c:v>32.75</c:v>
                </c:pt>
                <c:pt idx="131">
                  <c:v>33</c:v>
                </c:pt>
                <c:pt idx="132">
                  <c:v>33.25</c:v>
                </c:pt>
                <c:pt idx="133">
                  <c:v>33.5</c:v>
                </c:pt>
                <c:pt idx="134">
                  <c:v>33.75</c:v>
                </c:pt>
                <c:pt idx="135">
                  <c:v>34</c:v>
                </c:pt>
                <c:pt idx="136">
                  <c:v>34.25</c:v>
                </c:pt>
                <c:pt idx="137">
                  <c:v>34.5</c:v>
                </c:pt>
                <c:pt idx="138">
                  <c:v>34.75</c:v>
                </c:pt>
                <c:pt idx="139">
                  <c:v>35</c:v>
                </c:pt>
                <c:pt idx="140">
                  <c:v>35.25</c:v>
                </c:pt>
                <c:pt idx="141">
                  <c:v>35.5</c:v>
                </c:pt>
                <c:pt idx="142">
                  <c:v>35.75</c:v>
                </c:pt>
                <c:pt idx="143">
                  <c:v>36</c:v>
                </c:pt>
                <c:pt idx="144">
                  <c:v>36.25</c:v>
                </c:pt>
                <c:pt idx="145">
                  <c:v>36.5</c:v>
                </c:pt>
                <c:pt idx="146">
                  <c:v>36.75</c:v>
                </c:pt>
                <c:pt idx="147">
                  <c:v>37</c:v>
                </c:pt>
                <c:pt idx="148">
                  <c:v>37.25</c:v>
                </c:pt>
                <c:pt idx="149">
                  <c:v>37.5</c:v>
                </c:pt>
                <c:pt idx="150">
                  <c:v>37.75</c:v>
                </c:pt>
                <c:pt idx="151">
                  <c:v>38</c:v>
                </c:pt>
                <c:pt idx="152">
                  <c:v>38.25</c:v>
                </c:pt>
                <c:pt idx="153">
                  <c:v>38.5</c:v>
                </c:pt>
                <c:pt idx="154">
                  <c:v>38.75</c:v>
                </c:pt>
                <c:pt idx="155">
                  <c:v>39</c:v>
                </c:pt>
                <c:pt idx="156">
                  <c:v>39.25</c:v>
                </c:pt>
                <c:pt idx="157">
                  <c:v>39.5</c:v>
                </c:pt>
                <c:pt idx="158">
                  <c:v>39.75</c:v>
                </c:pt>
                <c:pt idx="159">
                  <c:v>40</c:v>
                </c:pt>
                <c:pt idx="160">
                  <c:v>40.25</c:v>
                </c:pt>
                <c:pt idx="161">
                  <c:v>40.5</c:v>
                </c:pt>
                <c:pt idx="162">
                  <c:v>40.75</c:v>
                </c:pt>
                <c:pt idx="163">
                  <c:v>41</c:v>
                </c:pt>
                <c:pt idx="164">
                  <c:v>41.25</c:v>
                </c:pt>
                <c:pt idx="165">
                  <c:v>41.5</c:v>
                </c:pt>
                <c:pt idx="166">
                  <c:v>41.75</c:v>
                </c:pt>
                <c:pt idx="167">
                  <c:v>42</c:v>
                </c:pt>
                <c:pt idx="168">
                  <c:v>42.25</c:v>
                </c:pt>
                <c:pt idx="169">
                  <c:v>42.5</c:v>
                </c:pt>
                <c:pt idx="170">
                  <c:v>42.75</c:v>
                </c:pt>
                <c:pt idx="171">
                  <c:v>43</c:v>
                </c:pt>
                <c:pt idx="172">
                  <c:v>43.25</c:v>
                </c:pt>
                <c:pt idx="173">
                  <c:v>43.5</c:v>
                </c:pt>
                <c:pt idx="174">
                  <c:v>43.75</c:v>
                </c:pt>
                <c:pt idx="175">
                  <c:v>44</c:v>
                </c:pt>
                <c:pt idx="176">
                  <c:v>44.25</c:v>
                </c:pt>
                <c:pt idx="177">
                  <c:v>44.5</c:v>
                </c:pt>
                <c:pt idx="178">
                  <c:v>44.75</c:v>
                </c:pt>
                <c:pt idx="179">
                  <c:v>45</c:v>
                </c:pt>
                <c:pt idx="180">
                  <c:v>45.25</c:v>
                </c:pt>
                <c:pt idx="181">
                  <c:v>45.5</c:v>
                </c:pt>
                <c:pt idx="182">
                  <c:v>45.75</c:v>
                </c:pt>
                <c:pt idx="183">
                  <c:v>46</c:v>
                </c:pt>
                <c:pt idx="184">
                  <c:v>46.25</c:v>
                </c:pt>
                <c:pt idx="185">
                  <c:v>46.5</c:v>
                </c:pt>
                <c:pt idx="186">
                  <c:v>46.75</c:v>
                </c:pt>
                <c:pt idx="187">
                  <c:v>47</c:v>
                </c:pt>
                <c:pt idx="188">
                  <c:v>47.25</c:v>
                </c:pt>
                <c:pt idx="189">
                  <c:v>47.5</c:v>
                </c:pt>
                <c:pt idx="190">
                  <c:v>47.75</c:v>
                </c:pt>
                <c:pt idx="191">
                  <c:v>48</c:v>
                </c:pt>
              </c:numCache>
            </c:numRef>
          </c:xVal>
          <c:yVal>
            <c:numRef>
              <c:f>'WS2-Fig 3'!$L$16:$L$207</c:f>
              <c:numCache>
                <c:formatCode>General</c:formatCode>
                <c:ptCount val="192"/>
                <c:pt idx="0">
                  <c:v>1.02</c:v>
                </c:pt>
                <c:pt idx="2">
                  <c:v>2.04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E24B-4BBC-8DE6-9F3CC37A933C}"/>
            </c:ext>
          </c:extLst>
        </c:ser>
        <c:ser>
          <c:idx val="9"/>
          <c:order val="9"/>
          <c:tx>
            <c:strRef>
              <c:f>'WS2-Fig 3'!$M$15</c:f>
              <c:strCache>
                <c:ptCount val="1"/>
              </c:strCache>
            </c:strRef>
          </c:tx>
          <c:spPr>
            <a:ln w="28575">
              <a:noFill/>
            </a:ln>
          </c:spPr>
          <c:dPt>
            <c:idx val="0"/>
            <c:marker>
              <c:symbol val="dot"/>
              <c:size val="7"/>
              <c:spPr>
                <a:solidFill>
                  <a:srgbClr val="C00000"/>
                </a:solidFill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9-E24B-4BBC-8DE6-9F3CC37A933C}"/>
              </c:ext>
            </c:extLst>
          </c:dPt>
          <c:xVal>
            <c:numRef>
              <c:f>'WS2-Fig 3'!$C$16:$C$207</c:f>
              <c:numCache>
                <c:formatCode>General</c:formatCode>
                <c:ptCount val="192"/>
                <c:pt idx="0">
                  <c:v>0.25</c:v>
                </c:pt>
                <c:pt idx="1">
                  <c:v>0.5</c:v>
                </c:pt>
                <c:pt idx="2">
                  <c:v>0.75</c:v>
                </c:pt>
                <c:pt idx="3">
                  <c:v>1</c:v>
                </c:pt>
                <c:pt idx="4">
                  <c:v>1.25</c:v>
                </c:pt>
                <c:pt idx="5">
                  <c:v>1.5</c:v>
                </c:pt>
                <c:pt idx="6">
                  <c:v>1.75</c:v>
                </c:pt>
                <c:pt idx="7">
                  <c:v>2</c:v>
                </c:pt>
                <c:pt idx="8">
                  <c:v>2.25</c:v>
                </c:pt>
                <c:pt idx="9">
                  <c:v>2.5</c:v>
                </c:pt>
                <c:pt idx="10">
                  <c:v>2.75</c:v>
                </c:pt>
                <c:pt idx="11">
                  <c:v>3</c:v>
                </c:pt>
                <c:pt idx="12">
                  <c:v>3.25</c:v>
                </c:pt>
                <c:pt idx="13">
                  <c:v>3.5</c:v>
                </c:pt>
                <c:pt idx="14">
                  <c:v>3.75</c:v>
                </c:pt>
                <c:pt idx="15">
                  <c:v>4</c:v>
                </c:pt>
                <c:pt idx="16">
                  <c:v>4.25</c:v>
                </c:pt>
                <c:pt idx="17">
                  <c:v>4.5</c:v>
                </c:pt>
                <c:pt idx="18">
                  <c:v>4.75</c:v>
                </c:pt>
                <c:pt idx="19">
                  <c:v>5</c:v>
                </c:pt>
                <c:pt idx="20">
                  <c:v>5.25</c:v>
                </c:pt>
                <c:pt idx="21">
                  <c:v>5.5</c:v>
                </c:pt>
                <c:pt idx="22">
                  <c:v>5.75</c:v>
                </c:pt>
                <c:pt idx="23">
                  <c:v>6</c:v>
                </c:pt>
                <c:pt idx="24">
                  <c:v>6.25</c:v>
                </c:pt>
                <c:pt idx="25">
                  <c:v>6.5</c:v>
                </c:pt>
                <c:pt idx="26">
                  <c:v>6.75</c:v>
                </c:pt>
                <c:pt idx="27">
                  <c:v>7</c:v>
                </c:pt>
                <c:pt idx="28">
                  <c:v>7.25</c:v>
                </c:pt>
                <c:pt idx="29">
                  <c:v>7.5</c:v>
                </c:pt>
                <c:pt idx="30">
                  <c:v>7.75</c:v>
                </c:pt>
                <c:pt idx="31">
                  <c:v>8</c:v>
                </c:pt>
                <c:pt idx="32">
                  <c:v>8.25</c:v>
                </c:pt>
                <c:pt idx="33">
                  <c:v>8.5</c:v>
                </c:pt>
                <c:pt idx="34">
                  <c:v>8.75</c:v>
                </c:pt>
                <c:pt idx="35">
                  <c:v>9</c:v>
                </c:pt>
                <c:pt idx="36">
                  <c:v>9.25</c:v>
                </c:pt>
                <c:pt idx="37">
                  <c:v>9.5</c:v>
                </c:pt>
                <c:pt idx="38">
                  <c:v>9.75</c:v>
                </c:pt>
                <c:pt idx="39">
                  <c:v>10</c:v>
                </c:pt>
                <c:pt idx="40">
                  <c:v>10.25</c:v>
                </c:pt>
                <c:pt idx="41">
                  <c:v>10.5</c:v>
                </c:pt>
                <c:pt idx="42">
                  <c:v>10.75</c:v>
                </c:pt>
                <c:pt idx="43">
                  <c:v>11</c:v>
                </c:pt>
                <c:pt idx="44">
                  <c:v>11.25</c:v>
                </c:pt>
                <c:pt idx="45">
                  <c:v>11.5</c:v>
                </c:pt>
                <c:pt idx="46">
                  <c:v>11.75</c:v>
                </c:pt>
                <c:pt idx="47">
                  <c:v>12</c:v>
                </c:pt>
                <c:pt idx="48">
                  <c:v>12.25</c:v>
                </c:pt>
                <c:pt idx="49">
                  <c:v>12.5</c:v>
                </c:pt>
                <c:pt idx="50">
                  <c:v>12.75</c:v>
                </c:pt>
                <c:pt idx="51">
                  <c:v>13</c:v>
                </c:pt>
                <c:pt idx="52">
                  <c:v>13.25</c:v>
                </c:pt>
                <c:pt idx="53">
                  <c:v>13.5</c:v>
                </c:pt>
                <c:pt idx="54">
                  <c:v>13.75</c:v>
                </c:pt>
                <c:pt idx="55">
                  <c:v>14</c:v>
                </c:pt>
                <c:pt idx="56">
                  <c:v>14.25</c:v>
                </c:pt>
                <c:pt idx="57">
                  <c:v>14.5</c:v>
                </c:pt>
                <c:pt idx="58">
                  <c:v>14.75</c:v>
                </c:pt>
                <c:pt idx="59">
                  <c:v>15</c:v>
                </c:pt>
                <c:pt idx="60">
                  <c:v>15.25</c:v>
                </c:pt>
                <c:pt idx="61">
                  <c:v>15.5</c:v>
                </c:pt>
                <c:pt idx="62">
                  <c:v>15.75</c:v>
                </c:pt>
                <c:pt idx="63">
                  <c:v>16</c:v>
                </c:pt>
                <c:pt idx="64">
                  <c:v>16.25</c:v>
                </c:pt>
                <c:pt idx="65">
                  <c:v>16.5</c:v>
                </c:pt>
                <c:pt idx="66">
                  <c:v>16.75</c:v>
                </c:pt>
                <c:pt idx="67">
                  <c:v>17</c:v>
                </c:pt>
                <c:pt idx="68">
                  <c:v>17.25</c:v>
                </c:pt>
                <c:pt idx="69">
                  <c:v>17.5</c:v>
                </c:pt>
                <c:pt idx="70">
                  <c:v>17.75</c:v>
                </c:pt>
                <c:pt idx="71">
                  <c:v>18</c:v>
                </c:pt>
                <c:pt idx="72">
                  <c:v>18.25</c:v>
                </c:pt>
                <c:pt idx="73">
                  <c:v>18.5</c:v>
                </c:pt>
                <c:pt idx="74">
                  <c:v>18.75</c:v>
                </c:pt>
                <c:pt idx="75">
                  <c:v>19</c:v>
                </c:pt>
                <c:pt idx="76">
                  <c:v>19.25</c:v>
                </c:pt>
                <c:pt idx="77">
                  <c:v>19.5</c:v>
                </c:pt>
                <c:pt idx="78">
                  <c:v>19.75</c:v>
                </c:pt>
                <c:pt idx="79">
                  <c:v>20</c:v>
                </c:pt>
                <c:pt idx="80">
                  <c:v>20.25</c:v>
                </c:pt>
                <c:pt idx="81">
                  <c:v>20.5</c:v>
                </c:pt>
                <c:pt idx="82">
                  <c:v>20.75</c:v>
                </c:pt>
                <c:pt idx="83">
                  <c:v>21</c:v>
                </c:pt>
                <c:pt idx="84">
                  <c:v>21.25</c:v>
                </c:pt>
                <c:pt idx="85">
                  <c:v>21.5</c:v>
                </c:pt>
                <c:pt idx="86">
                  <c:v>21.75</c:v>
                </c:pt>
                <c:pt idx="87">
                  <c:v>22</c:v>
                </c:pt>
                <c:pt idx="88">
                  <c:v>22.25</c:v>
                </c:pt>
                <c:pt idx="89">
                  <c:v>22.5</c:v>
                </c:pt>
                <c:pt idx="90">
                  <c:v>22.75</c:v>
                </c:pt>
                <c:pt idx="91">
                  <c:v>23</c:v>
                </c:pt>
                <c:pt idx="92">
                  <c:v>23.25</c:v>
                </c:pt>
                <c:pt idx="93">
                  <c:v>23.5</c:v>
                </c:pt>
                <c:pt idx="94">
                  <c:v>23.75</c:v>
                </c:pt>
                <c:pt idx="95">
                  <c:v>24</c:v>
                </c:pt>
                <c:pt idx="96">
                  <c:v>24.25</c:v>
                </c:pt>
                <c:pt idx="97">
                  <c:v>24.5</c:v>
                </c:pt>
                <c:pt idx="98">
                  <c:v>24.75</c:v>
                </c:pt>
                <c:pt idx="99">
                  <c:v>25</c:v>
                </c:pt>
                <c:pt idx="100">
                  <c:v>25.25</c:v>
                </c:pt>
                <c:pt idx="101">
                  <c:v>25.5</c:v>
                </c:pt>
                <c:pt idx="102">
                  <c:v>25.75</c:v>
                </c:pt>
                <c:pt idx="103">
                  <c:v>26</c:v>
                </c:pt>
                <c:pt idx="104">
                  <c:v>26.25</c:v>
                </c:pt>
                <c:pt idx="105">
                  <c:v>26.5</c:v>
                </c:pt>
                <c:pt idx="106">
                  <c:v>26.75</c:v>
                </c:pt>
                <c:pt idx="107">
                  <c:v>27</c:v>
                </c:pt>
                <c:pt idx="108">
                  <c:v>27.25</c:v>
                </c:pt>
                <c:pt idx="109">
                  <c:v>27.5</c:v>
                </c:pt>
                <c:pt idx="110">
                  <c:v>27.75</c:v>
                </c:pt>
                <c:pt idx="111">
                  <c:v>28</c:v>
                </c:pt>
                <c:pt idx="112">
                  <c:v>28.25</c:v>
                </c:pt>
                <c:pt idx="113">
                  <c:v>28.5</c:v>
                </c:pt>
                <c:pt idx="114">
                  <c:v>28.75</c:v>
                </c:pt>
                <c:pt idx="115">
                  <c:v>29</c:v>
                </c:pt>
                <c:pt idx="116">
                  <c:v>29.25</c:v>
                </c:pt>
                <c:pt idx="117">
                  <c:v>29.5</c:v>
                </c:pt>
                <c:pt idx="118">
                  <c:v>29.75</c:v>
                </c:pt>
                <c:pt idx="119">
                  <c:v>30</c:v>
                </c:pt>
                <c:pt idx="120">
                  <c:v>30.25</c:v>
                </c:pt>
                <c:pt idx="121">
                  <c:v>30.5</c:v>
                </c:pt>
                <c:pt idx="122">
                  <c:v>30.75</c:v>
                </c:pt>
                <c:pt idx="123">
                  <c:v>31</c:v>
                </c:pt>
                <c:pt idx="124">
                  <c:v>31.25</c:v>
                </c:pt>
                <c:pt idx="125">
                  <c:v>31.5</c:v>
                </c:pt>
                <c:pt idx="126">
                  <c:v>31.75</c:v>
                </c:pt>
                <c:pt idx="127">
                  <c:v>32</c:v>
                </c:pt>
                <c:pt idx="128">
                  <c:v>32.25</c:v>
                </c:pt>
                <c:pt idx="129">
                  <c:v>32.5</c:v>
                </c:pt>
                <c:pt idx="130">
                  <c:v>32.75</c:v>
                </c:pt>
                <c:pt idx="131">
                  <c:v>33</c:v>
                </c:pt>
                <c:pt idx="132">
                  <c:v>33.25</c:v>
                </c:pt>
                <c:pt idx="133">
                  <c:v>33.5</c:v>
                </c:pt>
                <c:pt idx="134">
                  <c:v>33.75</c:v>
                </c:pt>
                <c:pt idx="135">
                  <c:v>34</c:v>
                </c:pt>
                <c:pt idx="136">
                  <c:v>34.25</c:v>
                </c:pt>
                <c:pt idx="137">
                  <c:v>34.5</c:v>
                </c:pt>
                <c:pt idx="138">
                  <c:v>34.75</c:v>
                </c:pt>
                <c:pt idx="139">
                  <c:v>35</c:v>
                </c:pt>
                <c:pt idx="140">
                  <c:v>35.25</c:v>
                </c:pt>
                <c:pt idx="141">
                  <c:v>35.5</c:v>
                </c:pt>
                <c:pt idx="142">
                  <c:v>35.75</c:v>
                </c:pt>
                <c:pt idx="143">
                  <c:v>36</c:v>
                </c:pt>
                <c:pt idx="144">
                  <c:v>36.25</c:v>
                </c:pt>
                <c:pt idx="145">
                  <c:v>36.5</c:v>
                </c:pt>
                <c:pt idx="146">
                  <c:v>36.75</c:v>
                </c:pt>
                <c:pt idx="147">
                  <c:v>37</c:v>
                </c:pt>
                <c:pt idx="148">
                  <c:v>37.25</c:v>
                </c:pt>
                <c:pt idx="149">
                  <c:v>37.5</c:v>
                </c:pt>
                <c:pt idx="150">
                  <c:v>37.75</c:v>
                </c:pt>
                <c:pt idx="151">
                  <c:v>38</c:v>
                </c:pt>
                <c:pt idx="152">
                  <c:v>38.25</c:v>
                </c:pt>
                <c:pt idx="153">
                  <c:v>38.5</c:v>
                </c:pt>
                <c:pt idx="154">
                  <c:v>38.75</c:v>
                </c:pt>
                <c:pt idx="155">
                  <c:v>39</c:v>
                </c:pt>
                <c:pt idx="156">
                  <c:v>39.25</c:v>
                </c:pt>
                <c:pt idx="157">
                  <c:v>39.5</c:v>
                </c:pt>
                <c:pt idx="158">
                  <c:v>39.75</c:v>
                </c:pt>
                <c:pt idx="159">
                  <c:v>40</c:v>
                </c:pt>
                <c:pt idx="160">
                  <c:v>40.25</c:v>
                </c:pt>
                <c:pt idx="161">
                  <c:v>40.5</c:v>
                </c:pt>
                <c:pt idx="162">
                  <c:v>40.75</c:v>
                </c:pt>
                <c:pt idx="163">
                  <c:v>41</c:v>
                </c:pt>
                <c:pt idx="164">
                  <c:v>41.25</c:v>
                </c:pt>
                <c:pt idx="165">
                  <c:v>41.5</c:v>
                </c:pt>
                <c:pt idx="166">
                  <c:v>41.75</c:v>
                </c:pt>
                <c:pt idx="167">
                  <c:v>42</c:v>
                </c:pt>
                <c:pt idx="168">
                  <c:v>42.25</c:v>
                </c:pt>
                <c:pt idx="169">
                  <c:v>42.5</c:v>
                </c:pt>
                <c:pt idx="170">
                  <c:v>42.75</c:v>
                </c:pt>
                <c:pt idx="171">
                  <c:v>43</c:v>
                </c:pt>
                <c:pt idx="172">
                  <c:v>43.25</c:v>
                </c:pt>
                <c:pt idx="173">
                  <c:v>43.5</c:v>
                </c:pt>
                <c:pt idx="174">
                  <c:v>43.75</c:v>
                </c:pt>
                <c:pt idx="175">
                  <c:v>44</c:v>
                </c:pt>
                <c:pt idx="176">
                  <c:v>44.25</c:v>
                </c:pt>
                <c:pt idx="177">
                  <c:v>44.5</c:v>
                </c:pt>
                <c:pt idx="178">
                  <c:v>44.75</c:v>
                </c:pt>
                <c:pt idx="179">
                  <c:v>45</c:v>
                </c:pt>
                <c:pt idx="180">
                  <c:v>45.25</c:v>
                </c:pt>
                <c:pt idx="181">
                  <c:v>45.5</c:v>
                </c:pt>
                <c:pt idx="182">
                  <c:v>45.75</c:v>
                </c:pt>
                <c:pt idx="183">
                  <c:v>46</c:v>
                </c:pt>
                <c:pt idx="184">
                  <c:v>46.25</c:v>
                </c:pt>
                <c:pt idx="185">
                  <c:v>46.5</c:v>
                </c:pt>
                <c:pt idx="186">
                  <c:v>46.75</c:v>
                </c:pt>
                <c:pt idx="187">
                  <c:v>47</c:v>
                </c:pt>
                <c:pt idx="188">
                  <c:v>47.25</c:v>
                </c:pt>
                <c:pt idx="189">
                  <c:v>47.5</c:v>
                </c:pt>
                <c:pt idx="190">
                  <c:v>47.75</c:v>
                </c:pt>
                <c:pt idx="191">
                  <c:v>48</c:v>
                </c:pt>
              </c:numCache>
            </c:numRef>
          </c:xVal>
          <c:yVal>
            <c:numRef>
              <c:f>'WS2-Fig 3'!$M$16:$M$207</c:f>
              <c:numCache>
                <c:formatCode>General</c:formatCode>
                <c:ptCount val="192"/>
                <c:pt idx="0">
                  <c:v>2.04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E24B-4BBC-8DE6-9F3CC37A933C}"/>
            </c:ext>
          </c:extLst>
        </c:ser>
        <c:ser>
          <c:idx val="10"/>
          <c:order val="10"/>
          <c:tx>
            <c:strRef>
              <c:f>'WS2-Fig 3'!$N$15</c:f>
              <c:strCache>
                <c:ptCount val="1"/>
              </c:strCache>
            </c:strRef>
          </c:tx>
          <c:spPr>
            <a:ln w="28575">
              <a:noFill/>
            </a:ln>
          </c:spPr>
          <c:marker>
            <c:symbol val="dot"/>
            <c:size val="7"/>
            <c:spPr>
              <a:solidFill>
                <a:srgbClr val="C00000"/>
              </a:solidFill>
            </c:spPr>
          </c:marker>
          <c:xVal>
            <c:numRef>
              <c:f>'WS2-Fig 3'!$C$16:$C$207</c:f>
              <c:numCache>
                <c:formatCode>General</c:formatCode>
                <c:ptCount val="192"/>
                <c:pt idx="0">
                  <c:v>0.25</c:v>
                </c:pt>
                <c:pt idx="1">
                  <c:v>0.5</c:v>
                </c:pt>
                <c:pt idx="2">
                  <c:v>0.75</c:v>
                </c:pt>
                <c:pt idx="3">
                  <c:v>1</c:v>
                </c:pt>
                <c:pt idx="4">
                  <c:v>1.25</c:v>
                </c:pt>
                <c:pt idx="5">
                  <c:v>1.5</c:v>
                </c:pt>
                <c:pt idx="6">
                  <c:v>1.75</c:v>
                </c:pt>
                <c:pt idx="7">
                  <c:v>2</c:v>
                </c:pt>
                <c:pt idx="8">
                  <c:v>2.25</c:v>
                </c:pt>
                <c:pt idx="9">
                  <c:v>2.5</c:v>
                </c:pt>
                <c:pt idx="10">
                  <c:v>2.75</c:v>
                </c:pt>
                <c:pt idx="11">
                  <c:v>3</c:v>
                </c:pt>
                <c:pt idx="12">
                  <c:v>3.25</c:v>
                </c:pt>
                <c:pt idx="13">
                  <c:v>3.5</c:v>
                </c:pt>
                <c:pt idx="14">
                  <c:v>3.75</c:v>
                </c:pt>
                <c:pt idx="15">
                  <c:v>4</c:v>
                </c:pt>
                <c:pt idx="16">
                  <c:v>4.25</c:v>
                </c:pt>
                <c:pt idx="17">
                  <c:v>4.5</c:v>
                </c:pt>
                <c:pt idx="18">
                  <c:v>4.75</c:v>
                </c:pt>
                <c:pt idx="19">
                  <c:v>5</c:v>
                </c:pt>
                <c:pt idx="20">
                  <c:v>5.25</c:v>
                </c:pt>
                <c:pt idx="21">
                  <c:v>5.5</c:v>
                </c:pt>
                <c:pt idx="22">
                  <c:v>5.75</c:v>
                </c:pt>
                <c:pt idx="23">
                  <c:v>6</c:v>
                </c:pt>
                <c:pt idx="24">
                  <c:v>6.25</c:v>
                </c:pt>
                <c:pt idx="25">
                  <c:v>6.5</c:v>
                </c:pt>
                <c:pt idx="26">
                  <c:v>6.75</c:v>
                </c:pt>
                <c:pt idx="27">
                  <c:v>7</c:v>
                </c:pt>
                <c:pt idx="28">
                  <c:v>7.25</c:v>
                </c:pt>
                <c:pt idx="29">
                  <c:v>7.5</c:v>
                </c:pt>
                <c:pt idx="30">
                  <c:v>7.75</c:v>
                </c:pt>
                <c:pt idx="31">
                  <c:v>8</c:v>
                </c:pt>
                <c:pt idx="32">
                  <c:v>8.25</c:v>
                </c:pt>
                <c:pt idx="33">
                  <c:v>8.5</c:v>
                </c:pt>
                <c:pt idx="34">
                  <c:v>8.75</c:v>
                </c:pt>
                <c:pt idx="35">
                  <c:v>9</c:v>
                </c:pt>
                <c:pt idx="36">
                  <c:v>9.25</c:v>
                </c:pt>
                <c:pt idx="37">
                  <c:v>9.5</c:v>
                </c:pt>
                <c:pt idx="38">
                  <c:v>9.75</c:v>
                </c:pt>
                <c:pt idx="39">
                  <c:v>10</c:v>
                </c:pt>
                <c:pt idx="40">
                  <c:v>10.25</c:v>
                </c:pt>
                <c:pt idx="41">
                  <c:v>10.5</c:v>
                </c:pt>
                <c:pt idx="42">
                  <c:v>10.75</c:v>
                </c:pt>
                <c:pt idx="43">
                  <c:v>11</c:v>
                </c:pt>
                <c:pt idx="44">
                  <c:v>11.25</c:v>
                </c:pt>
                <c:pt idx="45">
                  <c:v>11.5</c:v>
                </c:pt>
                <c:pt idx="46">
                  <c:v>11.75</c:v>
                </c:pt>
                <c:pt idx="47">
                  <c:v>12</c:v>
                </c:pt>
                <c:pt idx="48">
                  <c:v>12.25</c:v>
                </c:pt>
                <c:pt idx="49">
                  <c:v>12.5</c:v>
                </c:pt>
                <c:pt idx="50">
                  <c:v>12.75</c:v>
                </c:pt>
                <c:pt idx="51">
                  <c:v>13</c:v>
                </c:pt>
                <c:pt idx="52">
                  <c:v>13.25</c:v>
                </c:pt>
                <c:pt idx="53">
                  <c:v>13.5</c:v>
                </c:pt>
                <c:pt idx="54">
                  <c:v>13.75</c:v>
                </c:pt>
                <c:pt idx="55">
                  <c:v>14</c:v>
                </c:pt>
                <c:pt idx="56">
                  <c:v>14.25</c:v>
                </c:pt>
                <c:pt idx="57">
                  <c:v>14.5</c:v>
                </c:pt>
                <c:pt idx="58">
                  <c:v>14.75</c:v>
                </c:pt>
                <c:pt idx="59">
                  <c:v>15</c:v>
                </c:pt>
                <c:pt idx="60">
                  <c:v>15.25</c:v>
                </c:pt>
                <c:pt idx="61">
                  <c:v>15.5</c:v>
                </c:pt>
                <c:pt idx="62">
                  <c:v>15.75</c:v>
                </c:pt>
                <c:pt idx="63">
                  <c:v>16</c:v>
                </c:pt>
                <c:pt idx="64">
                  <c:v>16.25</c:v>
                </c:pt>
                <c:pt idx="65">
                  <c:v>16.5</c:v>
                </c:pt>
                <c:pt idx="66">
                  <c:v>16.75</c:v>
                </c:pt>
                <c:pt idx="67">
                  <c:v>17</c:v>
                </c:pt>
                <c:pt idx="68">
                  <c:v>17.25</c:v>
                </c:pt>
                <c:pt idx="69">
                  <c:v>17.5</c:v>
                </c:pt>
                <c:pt idx="70">
                  <c:v>17.75</c:v>
                </c:pt>
                <c:pt idx="71">
                  <c:v>18</c:v>
                </c:pt>
                <c:pt idx="72">
                  <c:v>18.25</c:v>
                </c:pt>
                <c:pt idx="73">
                  <c:v>18.5</c:v>
                </c:pt>
                <c:pt idx="74">
                  <c:v>18.75</c:v>
                </c:pt>
                <c:pt idx="75">
                  <c:v>19</c:v>
                </c:pt>
                <c:pt idx="76">
                  <c:v>19.25</c:v>
                </c:pt>
                <c:pt idx="77">
                  <c:v>19.5</c:v>
                </c:pt>
                <c:pt idx="78">
                  <c:v>19.75</c:v>
                </c:pt>
                <c:pt idx="79">
                  <c:v>20</c:v>
                </c:pt>
                <c:pt idx="80">
                  <c:v>20.25</c:v>
                </c:pt>
                <c:pt idx="81">
                  <c:v>20.5</c:v>
                </c:pt>
                <c:pt idx="82">
                  <c:v>20.75</c:v>
                </c:pt>
                <c:pt idx="83">
                  <c:v>21</c:v>
                </c:pt>
                <c:pt idx="84">
                  <c:v>21.25</c:v>
                </c:pt>
                <c:pt idx="85">
                  <c:v>21.5</c:v>
                </c:pt>
                <c:pt idx="86">
                  <c:v>21.75</c:v>
                </c:pt>
                <c:pt idx="87">
                  <c:v>22</c:v>
                </c:pt>
                <c:pt idx="88">
                  <c:v>22.25</c:v>
                </c:pt>
                <c:pt idx="89">
                  <c:v>22.5</c:v>
                </c:pt>
                <c:pt idx="90">
                  <c:v>22.75</c:v>
                </c:pt>
                <c:pt idx="91">
                  <c:v>23</c:v>
                </c:pt>
                <c:pt idx="92">
                  <c:v>23.25</c:v>
                </c:pt>
                <c:pt idx="93">
                  <c:v>23.5</c:v>
                </c:pt>
                <c:pt idx="94">
                  <c:v>23.75</c:v>
                </c:pt>
                <c:pt idx="95">
                  <c:v>24</c:v>
                </c:pt>
                <c:pt idx="96">
                  <c:v>24.25</c:v>
                </c:pt>
                <c:pt idx="97">
                  <c:v>24.5</c:v>
                </c:pt>
                <c:pt idx="98">
                  <c:v>24.75</c:v>
                </c:pt>
                <c:pt idx="99">
                  <c:v>25</c:v>
                </c:pt>
                <c:pt idx="100">
                  <c:v>25.25</c:v>
                </c:pt>
                <c:pt idx="101">
                  <c:v>25.5</c:v>
                </c:pt>
                <c:pt idx="102">
                  <c:v>25.75</c:v>
                </c:pt>
                <c:pt idx="103">
                  <c:v>26</c:v>
                </c:pt>
                <c:pt idx="104">
                  <c:v>26.25</c:v>
                </c:pt>
                <c:pt idx="105">
                  <c:v>26.5</c:v>
                </c:pt>
                <c:pt idx="106">
                  <c:v>26.75</c:v>
                </c:pt>
                <c:pt idx="107">
                  <c:v>27</c:v>
                </c:pt>
                <c:pt idx="108">
                  <c:v>27.25</c:v>
                </c:pt>
                <c:pt idx="109">
                  <c:v>27.5</c:v>
                </c:pt>
                <c:pt idx="110">
                  <c:v>27.75</c:v>
                </c:pt>
                <c:pt idx="111">
                  <c:v>28</c:v>
                </c:pt>
                <c:pt idx="112">
                  <c:v>28.25</c:v>
                </c:pt>
                <c:pt idx="113">
                  <c:v>28.5</c:v>
                </c:pt>
                <c:pt idx="114">
                  <c:v>28.75</c:v>
                </c:pt>
                <c:pt idx="115">
                  <c:v>29</c:v>
                </c:pt>
                <c:pt idx="116">
                  <c:v>29.25</c:v>
                </c:pt>
                <c:pt idx="117">
                  <c:v>29.5</c:v>
                </c:pt>
                <c:pt idx="118">
                  <c:v>29.75</c:v>
                </c:pt>
                <c:pt idx="119">
                  <c:v>30</c:v>
                </c:pt>
                <c:pt idx="120">
                  <c:v>30.25</c:v>
                </c:pt>
                <c:pt idx="121">
                  <c:v>30.5</c:v>
                </c:pt>
                <c:pt idx="122">
                  <c:v>30.75</c:v>
                </c:pt>
                <c:pt idx="123">
                  <c:v>31</c:v>
                </c:pt>
                <c:pt idx="124">
                  <c:v>31.25</c:v>
                </c:pt>
                <c:pt idx="125">
                  <c:v>31.5</c:v>
                </c:pt>
                <c:pt idx="126">
                  <c:v>31.75</c:v>
                </c:pt>
                <c:pt idx="127">
                  <c:v>32</c:v>
                </c:pt>
                <c:pt idx="128">
                  <c:v>32.25</c:v>
                </c:pt>
                <c:pt idx="129">
                  <c:v>32.5</c:v>
                </c:pt>
                <c:pt idx="130">
                  <c:v>32.75</c:v>
                </c:pt>
                <c:pt idx="131">
                  <c:v>33</c:v>
                </c:pt>
                <c:pt idx="132">
                  <c:v>33.25</c:v>
                </c:pt>
                <c:pt idx="133">
                  <c:v>33.5</c:v>
                </c:pt>
                <c:pt idx="134">
                  <c:v>33.75</c:v>
                </c:pt>
                <c:pt idx="135">
                  <c:v>34</c:v>
                </c:pt>
                <c:pt idx="136">
                  <c:v>34.25</c:v>
                </c:pt>
                <c:pt idx="137">
                  <c:v>34.5</c:v>
                </c:pt>
                <c:pt idx="138">
                  <c:v>34.75</c:v>
                </c:pt>
                <c:pt idx="139">
                  <c:v>35</c:v>
                </c:pt>
                <c:pt idx="140">
                  <c:v>35.25</c:v>
                </c:pt>
                <c:pt idx="141">
                  <c:v>35.5</c:v>
                </c:pt>
                <c:pt idx="142">
                  <c:v>35.75</c:v>
                </c:pt>
                <c:pt idx="143">
                  <c:v>36</c:v>
                </c:pt>
                <c:pt idx="144">
                  <c:v>36.25</c:v>
                </c:pt>
                <c:pt idx="145">
                  <c:v>36.5</c:v>
                </c:pt>
                <c:pt idx="146">
                  <c:v>36.75</c:v>
                </c:pt>
                <c:pt idx="147">
                  <c:v>37</c:v>
                </c:pt>
                <c:pt idx="148">
                  <c:v>37.25</c:v>
                </c:pt>
                <c:pt idx="149">
                  <c:v>37.5</c:v>
                </c:pt>
                <c:pt idx="150">
                  <c:v>37.75</c:v>
                </c:pt>
                <c:pt idx="151">
                  <c:v>38</c:v>
                </c:pt>
                <c:pt idx="152">
                  <c:v>38.25</c:v>
                </c:pt>
                <c:pt idx="153">
                  <c:v>38.5</c:v>
                </c:pt>
                <c:pt idx="154">
                  <c:v>38.75</c:v>
                </c:pt>
                <c:pt idx="155">
                  <c:v>39</c:v>
                </c:pt>
                <c:pt idx="156">
                  <c:v>39.25</c:v>
                </c:pt>
                <c:pt idx="157">
                  <c:v>39.5</c:v>
                </c:pt>
                <c:pt idx="158">
                  <c:v>39.75</c:v>
                </c:pt>
                <c:pt idx="159">
                  <c:v>40</c:v>
                </c:pt>
                <c:pt idx="160">
                  <c:v>40.25</c:v>
                </c:pt>
                <c:pt idx="161">
                  <c:v>40.5</c:v>
                </c:pt>
                <c:pt idx="162">
                  <c:v>40.75</c:v>
                </c:pt>
                <c:pt idx="163">
                  <c:v>41</c:v>
                </c:pt>
                <c:pt idx="164">
                  <c:v>41.25</c:v>
                </c:pt>
                <c:pt idx="165">
                  <c:v>41.5</c:v>
                </c:pt>
                <c:pt idx="166">
                  <c:v>41.75</c:v>
                </c:pt>
                <c:pt idx="167">
                  <c:v>42</c:v>
                </c:pt>
                <c:pt idx="168">
                  <c:v>42.25</c:v>
                </c:pt>
                <c:pt idx="169">
                  <c:v>42.5</c:v>
                </c:pt>
                <c:pt idx="170">
                  <c:v>42.75</c:v>
                </c:pt>
                <c:pt idx="171">
                  <c:v>43</c:v>
                </c:pt>
                <c:pt idx="172">
                  <c:v>43.25</c:v>
                </c:pt>
                <c:pt idx="173">
                  <c:v>43.5</c:v>
                </c:pt>
                <c:pt idx="174">
                  <c:v>43.75</c:v>
                </c:pt>
                <c:pt idx="175">
                  <c:v>44</c:v>
                </c:pt>
                <c:pt idx="176">
                  <c:v>44.25</c:v>
                </c:pt>
                <c:pt idx="177">
                  <c:v>44.5</c:v>
                </c:pt>
                <c:pt idx="178">
                  <c:v>44.75</c:v>
                </c:pt>
                <c:pt idx="179">
                  <c:v>45</c:v>
                </c:pt>
                <c:pt idx="180">
                  <c:v>45.25</c:v>
                </c:pt>
                <c:pt idx="181">
                  <c:v>45.5</c:v>
                </c:pt>
                <c:pt idx="182">
                  <c:v>45.75</c:v>
                </c:pt>
                <c:pt idx="183">
                  <c:v>46</c:v>
                </c:pt>
                <c:pt idx="184">
                  <c:v>46.25</c:v>
                </c:pt>
                <c:pt idx="185">
                  <c:v>46.5</c:v>
                </c:pt>
                <c:pt idx="186">
                  <c:v>46.75</c:v>
                </c:pt>
                <c:pt idx="187">
                  <c:v>47</c:v>
                </c:pt>
                <c:pt idx="188">
                  <c:v>47.25</c:v>
                </c:pt>
                <c:pt idx="189">
                  <c:v>47.5</c:v>
                </c:pt>
                <c:pt idx="190">
                  <c:v>47.75</c:v>
                </c:pt>
                <c:pt idx="191">
                  <c:v>48</c:v>
                </c:pt>
              </c:numCache>
            </c:numRef>
          </c:xVal>
          <c:yVal>
            <c:numRef>
              <c:f>'WS2-Fig 3'!$N$16:$N$207</c:f>
              <c:numCache>
                <c:formatCode>General</c:formatCode>
                <c:ptCount val="192"/>
                <c:pt idx="0">
                  <c:v>1.02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B-E24B-4BBC-8DE6-9F3CC37A933C}"/>
            </c:ext>
          </c:extLst>
        </c:ser>
        <c:ser>
          <c:idx val="11"/>
          <c:order val="11"/>
          <c:tx>
            <c:strRef>
              <c:f>'WS2-Fig 3'!$O$15</c:f>
              <c:strCache>
                <c:ptCount val="1"/>
              </c:strCache>
            </c:strRef>
          </c:tx>
          <c:spPr>
            <a:ln w="28575">
              <a:noFill/>
            </a:ln>
          </c:spPr>
          <c:marker>
            <c:symbol val="dot"/>
            <c:size val="7"/>
            <c:spPr>
              <a:solidFill>
                <a:srgbClr val="C00000"/>
              </a:solidFill>
            </c:spPr>
          </c:marker>
          <c:xVal>
            <c:numRef>
              <c:f>'WS2-Fig 3'!$C$16:$C$207</c:f>
              <c:numCache>
                <c:formatCode>General</c:formatCode>
                <c:ptCount val="192"/>
                <c:pt idx="0">
                  <c:v>0.25</c:v>
                </c:pt>
                <c:pt idx="1">
                  <c:v>0.5</c:v>
                </c:pt>
                <c:pt idx="2">
                  <c:v>0.75</c:v>
                </c:pt>
                <c:pt idx="3">
                  <c:v>1</c:v>
                </c:pt>
                <c:pt idx="4">
                  <c:v>1.25</c:v>
                </c:pt>
                <c:pt idx="5">
                  <c:v>1.5</c:v>
                </c:pt>
                <c:pt idx="6">
                  <c:v>1.75</c:v>
                </c:pt>
                <c:pt idx="7">
                  <c:v>2</c:v>
                </c:pt>
                <c:pt idx="8">
                  <c:v>2.25</c:v>
                </c:pt>
                <c:pt idx="9">
                  <c:v>2.5</c:v>
                </c:pt>
                <c:pt idx="10">
                  <c:v>2.75</c:v>
                </c:pt>
                <c:pt idx="11">
                  <c:v>3</c:v>
                </c:pt>
                <c:pt idx="12">
                  <c:v>3.25</c:v>
                </c:pt>
                <c:pt idx="13">
                  <c:v>3.5</c:v>
                </c:pt>
                <c:pt idx="14">
                  <c:v>3.75</c:v>
                </c:pt>
                <c:pt idx="15">
                  <c:v>4</c:v>
                </c:pt>
                <c:pt idx="16">
                  <c:v>4.25</c:v>
                </c:pt>
                <c:pt idx="17">
                  <c:v>4.5</c:v>
                </c:pt>
                <c:pt idx="18">
                  <c:v>4.75</c:v>
                </c:pt>
                <c:pt idx="19">
                  <c:v>5</c:v>
                </c:pt>
                <c:pt idx="20">
                  <c:v>5.25</c:v>
                </c:pt>
                <c:pt idx="21">
                  <c:v>5.5</c:v>
                </c:pt>
                <c:pt idx="22">
                  <c:v>5.75</c:v>
                </c:pt>
                <c:pt idx="23">
                  <c:v>6</c:v>
                </c:pt>
                <c:pt idx="24">
                  <c:v>6.25</c:v>
                </c:pt>
                <c:pt idx="25">
                  <c:v>6.5</c:v>
                </c:pt>
                <c:pt idx="26">
                  <c:v>6.75</c:v>
                </c:pt>
                <c:pt idx="27">
                  <c:v>7</c:v>
                </c:pt>
                <c:pt idx="28">
                  <c:v>7.25</c:v>
                </c:pt>
                <c:pt idx="29">
                  <c:v>7.5</c:v>
                </c:pt>
                <c:pt idx="30">
                  <c:v>7.75</c:v>
                </c:pt>
                <c:pt idx="31">
                  <c:v>8</c:v>
                </c:pt>
                <c:pt idx="32">
                  <c:v>8.25</c:v>
                </c:pt>
                <c:pt idx="33">
                  <c:v>8.5</c:v>
                </c:pt>
                <c:pt idx="34">
                  <c:v>8.75</c:v>
                </c:pt>
                <c:pt idx="35">
                  <c:v>9</c:v>
                </c:pt>
                <c:pt idx="36">
                  <c:v>9.25</c:v>
                </c:pt>
                <c:pt idx="37">
                  <c:v>9.5</c:v>
                </c:pt>
                <c:pt idx="38">
                  <c:v>9.75</c:v>
                </c:pt>
                <c:pt idx="39">
                  <c:v>10</c:v>
                </c:pt>
                <c:pt idx="40">
                  <c:v>10.25</c:v>
                </c:pt>
                <c:pt idx="41">
                  <c:v>10.5</c:v>
                </c:pt>
                <c:pt idx="42">
                  <c:v>10.75</c:v>
                </c:pt>
                <c:pt idx="43">
                  <c:v>11</c:v>
                </c:pt>
                <c:pt idx="44">
                  <c:v>11.25</c:v>
                </c:pt>
                <c:pt idx="45">
                  <c:v>11.5</c:v>
                </c:pt>
                <c:pt idx="46">
                  <c:v>11.75</c:v>
                </c:pt>
                <c:pt idx="47">
                  <c:v>12</c:v>
                </c:pt>
                <c:pt idx="48">
                  <c:v>12.25</c:v>
                </c:pt>
                <c:pt idx="49">
                  <c:v>12.5</c:v>
                </c:pt>
                <c:pt idx="50">
                  <c:v>12.75</c:v>
                </c:pt>
                <c:pt idx="51">
                  <c:v>13</c:v>
                </c:pt>
                <c:pt idx="52">
                  <c:v>13.25</c:v>
                </c:pt>
                <c:pt idx="53">
                  <c:v>13.5</c:v>
                </c:pt>
                <c:pt idx="54">
                  <c:v>13.75</c:v>
                </c:pt>
                <c:pt idx="55">
                  <c:v>14</c:v>
                </c:pt>
                <c:pt idx="56">
                  <c:v>14.25</c:v>
                </c:pt>
                <c:pt idx="57">
                  <c:v>14.5</c:v>
                </c:pt>
                <c:pt idx="58">
                  <c:v>14.75</c:v>
                </c:pt>
                <c:pt idx="59">
                  <c:v>15</c:v>
                </c:pt>
                <c:pt idx="60">
                  <c:v>15.25</c:v>
                </c:pt>
                <c:pt idx="61">
                  <c:v>15.5</c:v>
                </c:pt>
                <c:pt idx="62">
                  <c:v>15.75</c:v>
                </c:pt>
                <c:pt idx="63">
                  <c:v>16</c:v>
                </c:pt>
                <c:pt idx="64">
                  <c:v>16.25</c:v>
                </c:pt>
                <c:pt idx="65">
                  <c:v>16.5</c:v>
                </c:pt>
                <c:pt idx="66">
                  <c:v>16.75</c:v>
                </c:pt>
                <c:pt idx="67">
                  <c:v>17</c:v>
                </c:pt>
                <c:pt idx="68">
                  <c:v>17.25</c:v>
                </c:pt>
                <c:pt idx="69">
                  <c:v>17.5</c:v>
                </c:pt>
                <c:pt idx="70">
                  <c:v>17.75</c:v>
                </c:pt>
                <c:pt idx="71">
                  <c:v>18</c:v>
                </c:pt>
                <c:pt idx="72">
                  <c:v>18.25</c:v>
                </c:pt>
                <c:pt idx="73">
                  <c:v>18.5</c:v>
                </c:pt>
                <c:pt idx="74">
                  <c:v>18.75</c:v>
                </c:pt>
                <c:pt idx="75">
                  <c:v>19</c:v>
                </c:pt>
                <c:pt idx="76">
                  <c:v>19.25</c:v>
                </c:pt>
                <c:pt idx="77">
                  <c:v>19.5</c:v>
                </c:pt>
                <c:pt idx="78">
                  <c:v>19.75</c:v>
                </c:pt>
                <c:pt idx="79">
                  <c:v>20</c:v>
                </c:pt>
                <c:pt idx="80">
                  <c:v>20.25</c:v>
                </c:pt>
                <c:pt idx="81">
                  <c:v>20.5</c:v>
                </c:pt>
                <c:pt idx="82">
                  <c:v>20.75</c:v>
                </c:pt>
                <c:pt idx="83">
                  <c:v>21</c:v>
                </c:pt>
                <c:pt idx="84">
                  <c:v>21.25</c:v>
                </c:pt>
                <c:pt idx="85">
                  <c:v>21.5</c:v>
                </c:pt>
                <c:pt idx="86">
                  <c:v>21.75</c:v>
                </c:pt>
                <c:pt idx="87">
                  <c:v>22</c:v>
                </c:pt>
                <c:pt idx="88">
                  <c:v>22.25</c:v>
                </c:pt>
                <c:pt idx="89">
                  <c:v>22.5</c:v>
                </c:pt>
                <c:pt idx="90">
                  <c:v>22.75</c:v>
                </c:pt>
                <c:pt idx="91">
                  <c:v>23</c:v>
                </c:pt>
                <c:pt idx="92">
                  <c:v>23.25</c:v>
                </c:pt>
                <c:pt idx="93">
                  <c:v>23.5</c:v>
                </c:pt>
                <c:pt idx="94">
                  <c:v>23.75</c:v>
                </c:pt>
                <c:pt idx="95">
                  <c:v>24</c:v>
                </c:pt>
                <c:pt idx="96">
                  <c:v>24.25</c:v>
                </c:pt>
                <c:pt idx="97">
                  <c:v>24.5</c:v>
                </c:pt>
                <c:pt idx="98">
                  <c:v>24.75</c:v>
                </c:pt>
                <c:pt idx="99">
                  <c:v>25</c:v>
                </c:pt>
                <c:pt idx="100">
                  <c:v>25.25</c:v>
                </c:pt>
                <c:pt idx="101">
                  <c:v>25.5</c:v>
                </c:pt>
                <c:pt idx="102">
                  <c:v>25.75</c:v>
                </c:pt>
                <c:pt idx="103">
                  <c:v>26</c:v>
                </c:pt>
                <c:pt idx="104">
                  <c:v>26.25</c:v>
                </c:pt>
                <c:pt idx="105">
                  <c:v>26.5</c:v>
                </c:pt>
                <c:pt idx="106">
                  <c:v>26.75</c:v>
                </c:pt>
                <c:pt idx="107">
                  <c:v>27</c:v>
                </c:pt>
                <c:pt idx="108">
                  <c:v>27.25</c:v>
                </c:pt>
                <c:pt idx="109">
                  <c:v>27.5</c:v>
                </c:pt>
                <c:pt idx="110">
                  <c:v>27.75</c:v>
                </c:pt>
                <c:pt idx="111">
                  <c:v>28</c:v>
                </c:pt>
                <c:pt idx="112">
                  <c:v>28.25</c:v>
                </c:pt>
                <c:pt idx="113">
                  <c:v>28.5</c:v>
                </c:pt>
                <c:pt idx="114">
                  <c:v>28.75</c:v>
                </c:pt>
                <c:pt idx="115">
                  <c:v>29</c:v>
                </c:pt>
                <c:pt idx="116">
                  <c:v>29.25</c:v>
                </c:pt>
                <c:pt idx="117">
                  <c:v>29.5</c:v>
                </c:pt>
                <c:pt idx="118">
                  <c:v>29.75</c:v>
                </c:pt>
                <c:pt idx="119">
                  <c:v>30</c:v>
                </c:pt>
                <c:pt idx="120">
                  <c:v>30.25</c:v>
                </c:pt>
                <c:pt idx="121">
                  <c:v>30.5</c:v>
                </c:pt>
                <c:pt idx="122">
                  <c:v>30.75</c:v>
                </c:pt>
                <c:pt idx="123">
                  <c:v>31</c:v>
                </c:pt>
                <c:pt idx="124">
                  <c:v>31.25</c:v>
                </c:pt>
                <c:pt idx="125">
                  <c:v>31.5</c:v>
                </c:pt>
                <c:pt idx="126">
                  <c:v>31.75</c:v>
                </c:pt>
                <c:pt idx="127">
                  <c:v>32</c:v>
                </c:pt>
                <c:pt idx="128">
                  <c:v>32.25</c:v>
                </c:pt>
                <c:pt idx="129">
                  <c:v>32.5</c:v>
                </c:pt>
                <c:pt idx="130">
                  <c:v>32.75</c:v>
                </c:pt>
                <c:pt idx="131">
                  <c:v>33</c:v>
                </c:pt>
                <c:pt idx="132">
                  <c:v>33.25</c:v>
                </c:pt>
                <c:pt idx="133">
                  <c:v>33.5</c:v>
                </c:pt>
                <c:pt idx="134">
                  <c:v>33.75</c:v>
                </c:pt>
                <c:pt idx="135">
                  <c:v>34</c:v>
                </c:pt>
                <c:pt idx="136">
                  <c:v>34.25</c:v>
                </c:pt>
                <c:pt idx="137">
                  <c:v>34.5</c:v>
                </c:pt>
                <c:pt idx="138">
                  <c:v>34.75</c:v>
                </c:pt>
                <c:pt idx="139">
                  <c:v>35</c:v>
                </c:pt>
                <c:pt idx="140">
                  <c:v>35.25</c:v>
                </c:pt>
                <c:pt idx="141">
                  <c:v>35.5</c:v>
                </c:pt>
                <c:pt idx="142">
                  <c:v>35.75</c:v>
                </c:pt>
                <c:pt idx="143">
                  <c:v>36</c:v>
                </c:pt>
                <c:pt idx="144">
                  <c:v>36.25</c:v>
                </c:pt>
                <c:pt idx="145">
                  <c:v>36.5</c:v>
                </c:pt>
                <c:pt idx="146">
                  <c:v>36.75</c:v>
                </c:pt>
                <c:pt idx="147">
                  <c:v>37</c:v>
                </c:pt>
                <c:pt idx="148">
                  <c:v>37.25</c:v>
                </c:pt>
                <c:pt idx="149">
                  <c:v>37.5</c:v>
                </c:pt>
                <c:pt idx="150">
                  <c:v>37.75</c:v>
                </c:pt>
                <c:pt idx="151">
                  <c:v>38</c:v>
                </c:pt>
                <c:pt idx="152">
                  <c:v>38.25</c:v>
                </c:pt>
                <c:pt idx="153">
                  <c:v>38.5</c:v>
                </c:pt>
                <c:pt idx="154">
                  <c:v>38.75</c:v>
                </c:pt>
                <c:pt idx="155">
                  <c:v>39</c:v>
                </c:pt>
                <c:pt idx="156">
                  <c:v>39.25</c:v>
                </c:pt>
                <c:pt idx="157">
                  <c:v>39.5</c:v>
                </c:pt>
                <c:pt idx="158">
                  <c:v>39.75</c:v>
                </c:pt>
                <c:pt idx="159">
                  <c:v>40</c:v>
                </c:pt>
                <c:pt idx="160">
                  <c:v>40.25</c:v>
                </c:pt>
                <c:pt idx="161">
                  <c:v>40.5</c:v>
                </c:pt>
                <c:pt idx="162">
                  <c:v>40.75</c:v>
                </c:pt>
                <c:pt idx="163">
                  <c:v>41</c:v>
                </c:pt>
                <c:pt idx="164">
                  <c:v>41.25</c:v>
                </c:pt>
                <c:pt idx="165">
                  <c:v>41.5</c:v>
                </c:pt>
                <c:pt idx="166">
                  <c:v>41.75</c:v>
                </c:pt>
                <c:pt idx="167">
                  <c:v>42</c:v>
                </c:pt>
                <c:pt idx="168">
                  <c:v>42.25</c:v>
                </c:pt>
                <c:pt idx="169">
                  <c:v>42.5</c:v>
                </c:pt>
                <c:pt idx="170">
                  <c:v>42.75</c:v>
                </c:pt>
                <c:pt idx="171">
                  <c:v>43</c:v>
                </c:pt>
                <c:pt idx="172">
                  <c:v>43.25</c:v>
                </c:pt>
                <c:pt idx="173">
                  <c:v>43.5</c:v>
                </c:pt>
                <c:pt idx="174">
                  <c:v>43.75</c:v>
                </c:pt>
                <c:pt idx="175">
                  <c:v>44</c:v>
                </c:pt>
                <c:pt idx="176">
                  <c:v>44.25</c:v>
                </c:pt>
                <c:pt idx="177">
                  <c:v>44.5</c:v>
                </c:pt>
                <c:pt idx="178">
                  <c:v>44.75</c:v>
                </c:pt>
                <c:pt idx="179">
                  <c:v>45</c:v>
                </c:pt>
                <c:pt idx="180">
                  <c:v>45.25</c:v>
                </c:pt>
                <c:pt idx="181">
                  <c:v>45.5</c:v>
                </c:pt>
                <c:pt idx="182">
                  <c:v>45.75</c:v>
                </c:pt>
                <c:pt idx="183">
                  <c:v>46</c:v>
                </c:pt>
                <c:pt idx="184">
                  <c:v>46.25</c:v>
                </c:pt>
                <c:pt idx="185">
                  <c:v>46.5</c:v>
                </c:pt>
                <c:pt idx="186">
                  <c:v>46.75</c:v>
                </c:pt>
                <c:pt idx="187">
                  <c:v>47</c:v>
                </c:pt>
                <c:pt idx="188">
                  <c:v>47.25</c:v>
                </c:pt>
                <c:pt idx="189">
                  <c:v>47.5</c:v>
                </c:pt>
                <c:pt idx="190">
                  <c:v>47.75</c:v>
                </c:pt>
                <c:pt idx="191">
                  <c:v>48</c:v>
                </c:pt>
              </c:numCache>
            </c:numRef>
          </c:xVal>
          <c:yVal>
            <c:numRef>
              <c:f>'WS2-Fig 3'!$O$16:$O$207</c:f>
              <c:numCache>
                <c:formatCode>General</c:formatCode>
                <c:ptCount val="192"/>
                <c:pt idx="0">
                  <c:v>1.02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C-E24B-4BBC-8DE6-9F3CC37A93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0795776"/>
        <c:axId val="170797696"/>
      </c:scatterChart>
      <c:valAx>
        <c:axId val="170795776"/>
        <c:scaling>
          <c:orientation val="minMax"/>
          <c:max val="48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70797696"/>
        <c:crosses val="autoZero"/>
        <c:crossBetween val="midCat"/>
        <c:majorUnit val="6"/>
        <c:minorUnit val="3"/>
      </c:valAx>
      <c:valAx>
        <c:axId val="170797696"/>
        <c:scaling>
          <c:orientation val="minMax"/>
          <c:max val="120"/>
        </c:scaling>
        <c:delete val="0"/>
        <c:axPos val="l"/>
        <c:majorGridlines/>
        <c:numFmt formatCode="0" sourceLinked="0"/>
        <c:majorTickMark val="out"/>
        <c:minorTickMark val="none"/>
        <c:tickLblPos val="nextTo"/>
        <c:crossAx val="170795776"/>
        <c:crosses val="autoZero"/>
        <c:crossBetween val="midCat"/>
        <c:majorUnit val="10"/>
      </c:valAx>
    </c:plotArea>
    <c:plotVisOnly val="1"/>
    <c:dispBlanksAs val="gap"/>
    <c:showDLblsOverMax val="0"/>
  </c:chart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164129483814525"/>
          <c:y val="5.1400554097404488E-2"/>
          <c:w val="0.84372681539807537"/>
          <c:h val="0.78074438611840191"/>
        </c:manualLayout>
      </c:layout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marker>
            <c:symbol val="circle"/>
            <c:size val="3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'WS3-Figure 4'!$A$2:$A$8</c:f>
              <c:numCache>
                <c:formatCode>General</c:formatCode>
                <c:ptCount val="7"/>
                <c:pt idx="0">
                  <c:v>1.01</c:v>
                </c:pt>
                <c:pt idx="1">
                  <c:v>61</c:v>
                </c:pt>
                <c:pt idx="2">
                  <c:v>1.45</c:v>
                </c:pt>
                <c:pt idx="3">
                  <c:v>1.01</c:v>
                </c:pt>
                <c:pt idx="4">
                  <c:v>1.01</c:v>
                </c:pt>
                <c:pt idx="5">
                  <c:v>1</c:v>
                </c:pt>
                <c:pt idx="6">
                  <c:v>1.19</c:v>
                </c:pt>
              </c:numCache>
            </c:numRef>
          </c:xVal>
          <c:yVal>
            <c:numRef>
              <c:f>'WS3-Figure 4'!$B$2:$B$8</c:f>
              <c:numCache>
                <c:formatCode>General</c:formatCode>
                <c:ptCount val="7"/>
                <c:pt idx="0">
                  <c:v>34</c:v>
                </c:pt>
                <c:pt idx="1">
                  <c:v>10.7</c:v>
                </c:pt>
                <c:pt idx="2">
                  <c:v>30</c:v>
                </c:pt>
                <c:pt idx="3">
                  <c:v>21.5</c:v>
                </c:pt>
                <c:pt idx="4">
                  <c:v>35</c:v>
                </c:pt>
                <c:pt idx="5">
                  <c:v>61</c:v>
                </c:pt>
                <c:pt idx="6">
                  <c:v>99.34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A35-49B6-99AE-7DD5698F67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8392576"/>
        <c:axId val="168411520"/>
      </c:scatterChart>
      <c:valAx>
        <c:axId val="168392576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Return period (years)</a:t>
                </a:r>
              </a:p>
            </c:rich>
          </c:tx>
          <c:layout>
            <c:manualLayout>
              <c:xMode val="edge"/>
              <c:yMode val="edge"/>
              <c:x val="0.40772003499562554"/>
              <c:y val="0.92960629921259841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68411520"/>
        <c:crosses val="autoZero"/>
        <c:crossBetween val="midCat"/>
      </c:valAx>
      <c:valAx>
        <c:axId val="168411520"/>
        <c:scaling>
          <c:orientation val="minMax"/>
          <c:max val="1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Retention (%)</a:t>
                </a:r>
              </a:p>
            </c:rich>
          </c:tx>
          <c:layout>
            <c:manualLayout>
              <c:xMode val="edge"/>
              <c:yMode val="edge"/>
              <c:x val="2.7777777777777779E-3"/>
              <c:y val="0.27749015748031497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68392576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marker>
            <c:symbol val="circle"/>
            <c:size val="4"/>
          </c:marker>
          <c:trendline>
            <c:trendlineType val="log"/>
            <c:dispRSqr val="1"/>
            <c:dispEq val="1"/>
            <c:trendlineLbl>
              <c:layout>
                <c:manualLayout>
                  <c:x val="2.6403488732187008E-2"/>
                  <c:y val="-0.48356837085505167"/>
                </c:manualLayout>
              </c:layout>
              <c:tx>
                <c:rich>
                  <a:bodyPr/>
                  <a:lstStyle/>
                  <a:p>
                    <a:pPr>
                      <a:defRPr/>
                    </a:pPr>
                    <a:r>
                      <a:rPr lang="en-US" baseline="0"/>
                      <a:t>y = -16.57ln(TR) + 92.055
R² = 0.24</a:t>
                    </a:r>
                    <a:endParaRPr lang="en-US"/>
                  </a:p>
                </c:rich>
              </c:tx>
              <c:numFmt formatCode="General" sourceLinked="0"/>
            </c:trendlineLbl>
          </c:trendline>
          <c:xVal>
            <c:numRef>
              <c:f>'WS4-Figure 5a'!$A$2:$A$31</c:f>
              <c:numCache>
                <c:formatCode>General</c:formatCode>
                <c:ptCount val="30"/>
                <c:pt idx="0">
                  <c:v>17.399999999999999</c:v>
                </c:pt>
                <c:pt idx="1">
                  <c:v>84</c:v>
                </c:pt>
                <c:pt idx="2">
                  <c:v>20</c:v>
                </c:pt>
                <c:pt idx="3">
                  <c:v>24.2</c:v>
                </c:pt>
                <c:pt idx="4">
                  <c:v>5</c:v>
                </c:pt>
                <c:pt idx="5">
                  <c:v>3.5</c:v>
                </c:pt>
                <c:pt idx="6">
                  <c:v>2.04</c:v>
                </c:pt>
                <c:pt idx="7">
                  <c:v>5.0999999999999996</c:v>
                </c:pt>
                <c:pt idx="8">
                  <c:v>11.22</c:v>
                </c:pt>
                <c:pt idx="9">
                  <c:v>1.02</c:v>
                </c:pt>
                <c:pt idx="10">
                  <c:v>5.0999999999999996</c:v>
                </c:pt>
                <c:pt idx="11">
                  <c:v>3.06</c:v>
                </c:pt>
                <c:pt idx="12">
                  <c:v>2.04</c:v>
                </c:pt>
                <c:pt idx="13">
                  <c:v>5.0999999999999996</c:v>
                </c:pt>
                <c:pt idx="14">
                  <c:v>4.08</c:v>
                </c:pt>
                <c:pt idx="15">
                  <c:v>4.08</c:v>
                </c:pt>
                <c:pt idx="16">
                  <c:v>1.02</c:v>
                </c:pt>
                <c:pt idx="17">
                  <c:v>4.08</c:v>
                </c:pt>
                <c:pt idx="18">
                  <c:v>4.08</c:v>
                </c:pt>
                <c:pt idx="19">
                  <c:v>12.24</c:v>
                </c:pt>
                <c:pt idx="20">
                  <c:v>39.78</c:v>
                </c:pt>
                <c:pt idx="21">
                  <c:v>4.08</c:v>
                </c:pt>
                <c:pt idx="22">
                  <c:v>1.02</c:v>
                </c:pt>
                <c:pt idx="23">
                  <c:v>11.22</c:v>
                </c:pt>
                <c:pt idx="24">
                  <c:v>2.04</c:v>
                </c:pt>
                <c:pt idx="25">
                  <c:v>9.18</c:v>
                </c:pt>
                <c:pt idx="26">
                  <c:v>7.14</c:v>
                </c:pt>
                <c:pt idx="27">
                  <c:v>2.04</c:v>
                </c:pt>
                <c:pt idx="28">
                  <c:v>2.04</c:v>
                </c:pt>
                <c:pt idx="29">
                  <c:v>5.0999999999999996</c:v>
                </c:pt>
              </c:numCache>
            </c:numRef>
          </c:xVal>
          <c:yVal>
            <c:numRef>
              <c:f>'WS4-Figure 5a'!$B$2:$B$31</c:f>
              <c:numCache>
                <c:formatCode>General</c:formatCode>
                <c:ptCount val="30"/>
                <c:pt idx="0">
                  <c:v>34</c:v>
                </c:pt>
                <c:pt idx="1">
                  <c:v>10.7</c:v>
                </c:pt>
                <c:pt idx="2">
                  <c:v>30</c:v>
                </c:pt>
                <c:pt idx="3">
                  <c:v>21.5</c:v>
                </c:pt>
                <c:pt idx="4">
                  <c:v>35</c:v>
                </c:pt>
                <c:pt idx="5">
                  <c:v>61</c:v>
                </c:pt>
                <c:pt idx="6">
                  <c:v>99.34</c:v>
                </c:pt>
                <c:pt idx="7">
                  <c:v>92.44</c:v>
                </c:pt>
                <c:pt idx="8">
                  <c:v>100</c:v>
                </c:pt>
                <c:pt idx="9">
                  <c:v>100</c:v>
                </c:pt>
                <c:pt idx="10">
                  <c:v>97.15</c:v>
                </c:pt>
                <c:pt idx="11">
                  <c:v>95.36</c:v>
                </c:pt>
                <c:pt idx="12">
                  <c:v>99.67</c:v>
                </c:pt>
                <c:pt idx="13">
                  <c:v>85.95</c:v>
                </c:pt>
                <c:pt idx="14">
                  <c:v>90.56</c:v>
                </c:pt>
                <c:pt idx="15">
                  <c:v>85.09</c:v>
                </c:pt>
                <c:pt idx="16">
                  <c:v>99.34</c:v>
                </c:pt>
                <c:pt idx="17">
                  <c:v>92.71</c:v>
                </c:pt>
                <c:pt idx="18">
                  <c:v>99.75</c:v>
                </c:pt>
                <c:pt idx="19">
                  <c:v>84.48</c:v>
                </c:pt>
                <c:pt idx="20">
                  <c:v>25.89</c:v>
                </c:pt>
                <c:pt idx="21">
                  <c:v>68.349999999999994</c:v>
                </c:pt>
                <c:pt idx="22">
                  <c:v>100</c:v>
                </c:pt>
                <c:pt idx="23">
                  <c:v>91.2</c:v>
                </c:pt>
                <c:pt idx="24">
                  <c:v>3.57</c:v>
                </c:pt>
                <c:pt idx="25">
                  <c:v>11.04</c:v>
                </c:pt>
                <c:pt idx="26">
                  <c:v>5.84</c:v>
                </c:pt>
                <c:pt idx="27">
                  <c:v>71</c:v>
                </c:pt>
                <c:pt idx="28">
                  <c:v>15.83</c:v>
                </c:pt>
                <c:pt idx="29">
                  <c:v>29.29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DC9-490D-82B1-9B6FD3A2CA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9135488"/>
        <c:axId val="169022976"/>
      </c:scatterChart>
      <c:valAx>
        <c:axId val="16913548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Rainfall depth (mm)</a:t>
                </a:r>
              </a:p>
            </c:rich>
          </c:tx>
          <c:layout>
            <c:manualLayout>
              <c:xMode val="edge"/>
              <c:yMode val="edge"/>
              <c:x val="0.4317998548053833"/>
              <c:y val="0.94289187091050264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69022976"/>
        <c:crosses val="autoZero"/>
        <c:crossBetween val="midCat"/>
      </c:valAx>
      <c:valAx>
        <c:axId val="169022976"/>
        <c:scaling>
          <c:orientation val="minMax"/>
          <c:max val="1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Retention (%)</a:t>
                </a:r>
              </a:p>
            </c:rich>
          </c:tx>
          <c:layout>
            <c:manualLayout>
              <c:xMode val="edge"/>
              <c:yMode val="edge"/>
              <c:x val="2.578981302385559E-3"/>
              <c:y val="0.36079967468855129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69135488"/>
        <c:crosses val="autoZero"/>
        <c:crossBetween val="midCat"/>
        <c:majorUnit val="10"/>
      </c:valAx>
    </c:plotArea>
    <c:plotVisOnly val="1"/>
    <c:dispBlanksAs val="gap"/>
    <c:showDLblsOverMax val="0"/>
  </c:chart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marker>
            <c:symbol val="circle"/>
            <c:size val="4"/>
          </c:marker>
          <c:trendline>
            <c:trendlineType val="poly"/>
            <c:order val="2"/>
            <c:dispRSqr val="1"/>
            <c:dispEq val="1"/>
            <c:trendlineLbl>
              <c:layout>
                <c:manualLayout>
                  <c:x val="6.4334414677855806E-2"/>
                  <c:y val="-0.66113637203800235"/>
                </c:manualLayout>
              </c:layout>
              <c:tx>
                <c:rich>
                  <a:bodyPr/>
                  <a:lstStyle/>
                  <a:p>
                    <a:pPr>
                      <a:defRPr/>
                    </a:pPr>
                    <a:r>
                      <a:rPr lang="en-US" baseline="0"/>
                      <a:t>y = -0.0194(RD)</a:t>
                    </a:r>
                    <a:r>
                      <a:rPr lang="en-US" baseline="30000"/>
                      <a:t>2</a:t>
                    </a:r>
                    <a:r>
                      <a:rPr lang="en-US" baseline="0"/>
                      <a:t> - 0.5828RD + 75.86
R² = 0.24</a:t>
                    </a:r>
                    <a:endParaRPr lang="en-US"/>
                  </a:p>
                </c:rich>
              </c:tx>
              <c:numFmt formatCode="General" sourceLinked="0"/>
            </c:trendlineLbl>
          </c:trendline>
          <c:xVal>
            <c:numRef>
              <c:f>'WS5-Fig 5b'!$A$2:$A$31</c:f>
              <c:numCache>
                <c:formatCode>General</c:formatCode>
                <c:ptCount val="30"/>
                <c:pt idx="0">
                  <c:v>10</c:v>
                </c:pt>
                <c:pt idx="1">
                  <c:v>22</c:v>
                </c:pt>
                <c:pt idx="2">
                  <c:v>6</c:v>
                </c:pt>
                <c:pt idx="3">
                  <c:v>21</c:v>
                </c:pt>
                <c:pt idx="4">
                  <c:v>0.5</c:v>
                </c:pt>
                <c:pt idx="5">
                  <c:v>0.25</c:v>
                </c:pt>
                <c:pt idx="6">
                  <c:v>6.77</c:v>
                </c:pt>
                <c:pt idx="7">
                  <c:v>24.3</c:v>
                </c:pt>
                <c:pt idx="8">
                  <c:v>6.87</c:v>
                </c:pt>
                <c:pt idx="9">
                  <c:v>0.17</c:v>
                </c:pt>
                <c:pt idx="10">
                  <c:v>8.6199999999999992</c:v>
                </c:pt>
                <c:pt idx="11">
                  <c:v>7.8</c:v>
                </c:pt>
                <c:pt idx="12">
                  <c:v>0.32</c:v>
                </c:pt>
                <c:pt idx="13">
                  <c:v>5.88</c:v>
                </c:pt>
                <c:pt idx="14">
                  <c:v>1.02</c:v>
                </c:pt>
                <c:pt idx="15">
                  <c:v>1.8</c:v>
                </c:pt>
                <c:pt idx="16">
                  <c:v>0.17</c:v>
                </c:pt>
                <c:pt idx="17">
                  <c:v>4.17</c:v>
                </c:pt>
                <c:pt idx="18">
                  <c:v>4.68</c:v>
                </c:pt>
                <c:pt idx="19">
                  <c:v>13.55</c:v>
                </c:pt>
                <c:pt idx="20">
                  <c:v>45.4</c:v>
                </c:pt>
                <c:pt idx="21">
                  <c:v>17.850000000000001</c:v>
                </c:pt>
                <c:pt idx="22">
                  <c:v>0.17</c:v>
                </c:pt>
                <c:pt idx="23">
                  <c:v>14.5</c:v>
                </c:pt>
                <c:pt idx="24">
                  <c:v>0.68</c:v>
                </c:pt>
                <c:pt idx="25">
                  <c:v>44.37</c:v>
                </c:pt>
                <c:pt idx="26">
                  <c:v>33.75</c:v>
                </c:pt>
                <c:pt idx="27">
                  <c:v>1.55</c:v>
                </c:pt>
                <c:pt idx="28">
                  <c:v>0.86</c:v>
                </c:pt>
                <c:pt idx="29">
                  <c:v>11.78</c:v>
                </c:pt>
              </c:numCache>
            </c:numRef>
          </c:xVal>
          <c:yVal>
            <c:numRef>
              <c:f>'WS5-Fig 5b'!$B$2:$B$31</c:f>
              <c:numCache>
                <c:formatCode>General</c:formatCode>
                <c:ptCount val="30"/>
                <c:pt idx="0">
                  <c:v>34</c:v>
                </c:pt>
                <c:pt idx="1">
                  <c:v>10.7</c:v>
                </c:pt>
                <c:pt idx="2">
                  <c:v>30</c:v>
                </c:pt>
                <c:pt idx="3">
                  <c:v>21.5</c:v>
                </c:pt>
                <c:pt idx="4">
                  <c:v>35</c:v>
                </c:pt>
                <c:pt idx="5">
                  <c:v>61</c:v>
                </c:pt>
                <c:pt idx="6">
                  <c:v>99.34</c:v>
                </c:pt>
                <c:pt idx="7">
                  <c:v>92.44</c:v>
                </c:pt>
                <c:pt idx="8">
                  <c:v>100</c:v>
                </c:pt>
                <c:pt idx="9">
                  <c:v>100</c:v>
                </c:pt>
                <c:pt idx="10">
                  <c:v>97.15</c:v>
                </c:pt>
                <c:pt idx="11">
                  <c:v>95.36</c:v>
                </c:pt>
                <c:pt idx="12">
                  <c:v>99.67</c:v>
                </c:pt>
                <c:pt idx="13">
                  <c:v>85.95</c:v>
                </c:pt>
                <c:pt idx="14">
                  <c:v>90.56</c:v>
                </c:pt>
                <c:pt idx="15">
                  <c:v>85.09</c:v>
                </c:pt>
                <c:pt idx="16">
                  <c:v>99.34</c:v>
                </c:pt>
                <c:pt idx="17">
                  <c:v>92.71</c:v>
                </c:pt>
                <c:pt idx="18">
                  <c:v>99.75</c:v>
                </c:pt>
                <c:pt idx="19">
                  <c:v>84.48</c:v>
                </c:pt>
                <c:pt idx="20">
                  <c:v>25.89</c:v>
                </c:pt>
                <c:pt idx="21">
                  <c:v>68.349999999999994</c:v>
                </c:pt>
                <c:pt idx="22">
                  <c:v>100</c:v>
                </c:pt>
                <c:pt idx="23">
                  <c:v>91.2</c:v>
                </c:pt>
                <c:pt idx="24">
                  <c:v>3.57</c:v>
                </c:pt>
                <c:pt idx="25">
                  <c:v>11.04</c:v>
                </c:pt>
                <c:pt idx="26">
                  <c:v>5.84</c:v>
                </c:pt>
                <c:pt idx="27">
                  <c:v>71</c:v>
                </c:pt>
                <c:pt idx="28">
                  <c:v>15.83</c:v>
                </c:pt>
                <c:pt idx="29">
                  <c:v>29.29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D14-49AC-8A9B-09295BC78C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9054976"/>
        <c:axId val="169056896"/>
      </c:scatterChart>
      <c:valAx>
        <c:axId val="169054976"/>
        <c:scaling>
          <c:orientation val="minMax"/>
          <c:max val="48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Rainfall duration (hours)</a:t>
                </a:r>
              </a:p>
            </c:rich>
          </c:tx>
          <c:layout>
            <c:manualLayout>
              <c:xMode val="edge"/>
              <c:yMode val="edge"/>
              <c:x val="0.4317998548053833"/>
              <c:y val="0.94289187091050264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69056896"/>
        <c:crosses val="autoZero"/>
        <c:crossBetween val="midCat"/>
        <c:majorUnit val="6"/>
      </c:valAx>
      <c:valAx>
        <c:axId val="169056896"/>
        <c:scaling>
          <c:orientation val="minMax"/>
          <c:max val="1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Retention (%)</a:t>
                </a:r>
              </a:p>
            </c:rich>
          </c:tx>
          <c:layout>
            <c:manualLayout>
              <c:xMode val="edge"/>
              <c:yMode val="edge"/>
              <c:x val="2.578981302385559E-3"/>
              <c:y val="0.36079967468855129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69054976"/>
        <c:crosses val="autoZero"/>
        <c:crossBetween val="midCat"/>
        <c:majorUnit val="10"/>
      </c:valAx>
    </c:plotArea>
    <c:plotVisOnly val="1"/>
    <c:dispBlanksAs val="gap"/>
    <c:showDLblsOverMax val="0"/>
  </c:chart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654639881813612"/>
          <c:y val="4.1699604450852093E-2"/>
          <c:w val="0.8549042781644558"/>
          <c:h val="0.82588089164910727"/>
        </c:manualLayout>
      </c:layout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marker>
            <c:symbol val="circle"/>
            <c:size val="4"/>
          </c:marker>
          <c:trendline>
            <c:trendlineType val="linear"/>
            <c:dispRSqr val="1"/>
            <c:dispEq val="0"/>
            <c:trendlineLbl>
              <c:layout>
                <c:manualLayout>
                  <c:x val="7.8455657259476994E-2"/>
                  <c:y val="0.11736763890429189"/>
                </c:manualLayout>
              </c:layout>
              <c:numFmt formatCode="General" sourceLinked="0"/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</c:trendlineLbl>
          </c:trendline>
          <c:xVal>
            <c:numRef>
              <c:f>'WS6-Fig 5c'!$A$2:$A$31</c:f>
              <c:numCache>
                <c:formatCode>0.00</c:formatCode>
                <c:ptCount val="30"/>
                <c:pt idx="0">
                  <c:v>1.7399999999999998</c:v>
                </c:pt>
                <c:pt idx="1">
                  <c:v>3.8181818181818183</c:v>
                </c:pt>
                <c:pt idx="2">
                  <c:v>3.3333333333333335</c:v>
                </c:pt>
                <c:pt idx="3">
                  <c:v>1.1523809523809523</c:v>
                </c:pt>
                <c:pt idx="4">
                  <c:v>10</c:v>
                </c:pt>
                <c:pt idx="5">
                  <c:v>14</c:v>
                </c:pt>
                <c:pt idx="6">
                  <c:v>0.30132939438700151</c:v>
                </c:pt>
                <c:pt idx="7">
                  <c:v>0.20987654320987653</c:v>
                </c:pt>
                <c:pt idx="8">
                  <c:v>1.6331877729257642</c:v>
                </c:pt>
                <c:pt idx="9">
                  <c:v>6</c:v>
                </c:pt>
                <c:pt idx="10">
                  <c:v>0.59164733178654294</c:v>
                </c:pt>
                <c:pt idx="11">
                  <c:v>0.3923076923076923</c:v>
                </c:pt>
                <c:pt idx="12">
                  <c:v>6.375</c:v>
                </c:pt>
                <c:pt idx="13">
                  <c:v>0.86734693877551017</c:v>
                </c:pt>
                <c:pt idx="14">
                  <c:v>4</c:v>
                </c:pt>
                <c:pt idx="15">
                  <c:v>2.2666666666666666</c:v>
                </c:pt>
                <c:pt idx="16">
                  <c:v>6</c:v>
                </c:pt>
                <c:pt idx="17">
                  <c:v>0.97841726618705038</c:v>
                </c:pt>
                <c:pt idx="18">
                  <c:v>0.87179487179487192</c:v>
                </c:pt>
                <c:pt idx="19">
                  <c:v>0.90332103321033208</c:v>
                </c:pt>
                <c:pt idx="20">
                  <c:v>0.8762114537444935</c:v>
                </c:pt>
                <c:pt idx="21">
                  <c:v>0.22857142857142856</c:v>
                </c:pt>
                <c:pt idx="22">
                  <c:v>6</c:v>
                </c:pt>
                <c:pt idx="23">
                  <c:v>0.7737931034482759</c:v>
                </c:pt>
                <c:pt idx="24">
                  <c:v>3</c:v>
                </c:pt>
                <c:pt idx="25">
                  <c:v>0.20689655172413793</c:v>
                </c:pt>
                <c:pt idx="26">
                  <c:v>0.21155555555555555</c:v>
                </c:pt>
                <c:pt idx="27">
                  <c:v>1.3161290322580645</c:v>
                </c:pt>
                <c:pt idx="28">
                  <c:v>2.3720930232558142</c:v>
                </c:pt>
                <c:pt idx="29">
                  <c:v>0.43293718166383699</c:v>
                </c:pt>
              </c:numCache>
            </c:numRef>
          </c:xVal>
          <c:yVal>
            <c:numRef>
              <c:f>'WS6-Fig 5c'!$B$2:$B$31</c:f>
              <c:numCache>
                <c:formatCode>General</c:formatCode>
                <c:ptCount val="30"/>
                <c:pt idx="0">
                  <c:v>34</c:v>
                </c:pt>
                <c:pt idx="1">
                  <c:v>10.7</c:v>
                </c:pt>
                <c:pt idx="2">
                  <c:v>30</c:v>
                </c:pt>
                <c:pt idx="3">
                  <c:v>21.5</c:v>
                </c:pt>
                <c:pt idx="4">
                  <c:v>35</c:v>
                </c:pt>
                <c:pt idx="5">
                  <c:v>61</c:v>
                </c:pt>
                <c:pt idx="6">
                  <c:v>99.34</c:v>
                </c:pt>
                <c:pt idx="7">
                  <c:v>92.44</c:v>
                </c:pt>
                <c:pt idx="8">
                  <c:v>100</c:v>
                </c:pt>
                <c:pt idx="9">
                  <c:v>100</c:v>
                </c:pt>
                <c:pt idx="10">
                  <c:v>97.15</c:v>
                </c:pt>
                <c:pt idx="11">
                  <c:v>95.36</c:v>
                </c:pt>
                <c:pt idx="12">
                  <c:v>99.67</c:v>
                </c:pt>
                <c:pt idx="13">
                  <c:v>85.95</c:v>
                </c:pt>
                <c:pt idx="14">
                  <c:v>90.56</c:v>
                </c:pt>
                <c:pt idx="15">
                  <c:v>85.09</c:v>
                </c:pt>
                <c:pt idx="16">
                  <c:v>99.34</c:v>
                </c:pt>
                <c:pt idx="17">
                  <c:v>92.71</c:v>
                </c:pt>
                <c:pt idx="18">
                  <c:v>99.75</c:v>
                </c:pt>
                <c:pt idx="19">
                  <c:v>84.48</c:v>
                </c:pt>
                <c:pt idx="20">
                  <c:v>25.89</c:v>
                </c:pt>
                <c:pt idx="21">
                  <c:v>68.349999999999994</c:v>
                </c:pt>
                <c:pt idx="22">
                  <c:v>100</c:v>
                </c:pt>
                <c:pt idx="23">
                  <c:v>91.2</c:v>
                </c:pt>
                <c:pt idx="24">
                  <c:v>3.57</c:v>
                </c:pt>
                <c:pt idx="25">
                  <c:v>11.04</c:v>
                </c:pt>
                <c:pt idx="26">
                  <c:v>5.84</c:v>
                </c:pt>
                <c:pt idx="27">
                  <c:v>71</c:v>
                </c:pt>
                <c:pt idx="28">
                  <c:v>15.83</c:v>
                </c:pt>
                <c:pt idx="29">
                  <c:v>29.29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D2B-432A-A2DF-6B8E9847A6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1869696"/>
        <c:axId val="191871616"/>
      </c:scatterChart>
      <c:valAx>
        <c:axId val="191869696"/>
        <c:scaling>
          <c:orientation val="minMax"/>
          <c:max val="16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Rainfall mean</a:t>
                </a:r>
                <a:r>
                  <a:rPr lang="en-GB" baseline="0"/>
                  <a:t> intensity </a:t>
                </a:r>
                <a:r>
                  <a:rPr lang="en-GB"/>
                  <a:t>(mm/hr)</a:t>
                </a:r>
              </a:p>
            </c:rich>
          </c:tx>
          <c:layout>
            <c:manualLayout>
              <c:xMode val="edge"/>
              <c:yMode val="edge"/>
              <c:x val="0.4317998548053833"/>
              <c:y val="0.9428918709105026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crossAx val="191871616"/>
        <c:crosses val="autoZero"/>
        <c:crossBetween val="midCat"/>
        <c:majorUnit val="2"/>
      </c:valAx>
      <c:valAx>
        <c:axId val="191871616"/>
        <c:scaling>
          <c:orientation val="minMax"/>
          <c:max val="1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Retention (%)</a:t>
                </a:r>
              </a:p>
            </c:rich>
          </c:tx>
          <c:layout>
            <c:manualLayout>
              <c:xMode val="edge"/>
              <c:yMode val="edge"/>
              <c:x val="7.7369439071566732E-3"/>
              <c:y val="0.35704380614395032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91869696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459926793483504"/>
          <c:y val="4.1699604450852093E-2"/>
          <c:w val="0.82395650253582908"/>
          <c:h val="0.77551469446600863"/>
        </c:manualLayout>
      </c:layout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marker>
            <c:symbol val="circle"/>
            <c:size val="4"/>
          </c:marker>
          <c:trendline>
            <c:trendlineType val="linear"/>
            <c:dispRSqr val="1"/>
            <c:dispEq val="0"/>
            <c:trendlineLbl>
              <c:layout>
                <c:manualLayout>
                  <c:x val="8.2405560040004671E-4"/>
                  <c:y val="3.354759528298399E-2"/>
                </c:manualLayout>
              </c:layout>
              <c:numFmt formatCode="General" sourceLinked="0"/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</c:trendlineLbl>
          </c:trendline>
          <c:xVal>
            <c:numRef>
              <c:f>'WS7-Fig 5d'!$A$2:$A$31</c:f>
              <c:numCache>
                <c:formatCode>General</c:formatCode>
                <c:ptCount val="30"/>
                <c:pt idx="0">
                  <c:v>2.8</c:v>
                </c:pt>
                <c:pt idx="1">
                  <c:v>15.2</c:v>
                </c:pt>
                <c:pt idx="2">
                  <c:v>12</c:v>
                </c:pt>
                <c:pt idx="3">
                  <c:v>1.8</c:v>
                </c:pt>
                <c:pt idx="4">
                  <c:v>10</c:v>
                </c:pt>
                <c:pt idx="5">
                  <c:v>14</c:v>
                </c:pt>
                <c:pt idx="6">
                  <c:v>1.02</c:v>
                </c:pt>
                <c:pt idx="7">
                  <c:v>2.04</c:v>
                </c:pt>
                <c:pt idx="8">
                  <c:v>6.12</c:v>
                </c:pt>
                <c:pt idx="9">
                  <c:v>6</c:v>
                </c:pt>
                <c:pt idx="10">
                  <c:v>2.04</c:v>
                </c:pt>
                <c:pt idx="11">
                  <c:v>1.02</c:v>
                </c:pt>
                <c:pt idx="12">
                  <c:v>6</c:v>
                </c:pt>
                <c:pt idx="13">
                  <c:v>2.04</c:v>
                </c:pt>
                <c:pt idx="14">
                  <c:v>2.04</c:v>
                </c:pt>
                <c:pt idx="15">
                  <c:v>7</c:v>
                </c:pt>
                <c:pt idx="16">
                  <c:v>12</c:v>
                </c:pt>
                <c:pt idx="17">
                  <c:v>2.04</c:v>
                </c:pt>
                <c:pt idx="18">
                  <c:v>2.04</c:v>
                </c:pt>
                <c:pt idx="19">
                  <c:v>7.14</c:v>
                </c:pt>
                <c:pt idx="20">
                  <c:v>9.18</c:v>
                </c:pt>
                <c:pt idx="21">
                  <c:v>1.02</c:v>
                </c:pt>
                <c:pt idx="22">
                  <c:v>12</c:v>
                </c:pt>
                <c:pt idx="23">
                  <c:v>2.04</c:v>
                </c:pt>
                <c:pt idx="24">
                  <c:v>9</c:v>
                </c:pt>
                <c:pt idx="25">
                  <c:v>2.04</c:v>
                </c:pt>
                <c:pt idx="26">
                  <c:v>2.04</c:v>
                </c:pt>
                <c:pt idx="27">
                  <c:v>4</c:v>
                </c:pt>
                <c:pt idx="28">
                  <c:v>5</c:v>
                </c:pt>
                <c:pt idx="29">
                  <c:v>1.02</c:v>
                </c:pt>
              </c:numCache>
            </c:numRef>
          </c:xVal>
          <c:yVal>
            <c:numRef>
              <c:f>'WS7-Fig 5d'!$B$2:$B$31</c:f>
              <c:numCache>
                <c:formatCode>General</c:formatCode>
                <c:ptCount val="30"/>
                <c:pt idx="0">
                  <c:v>34</c:v>
                </c:pt>
                <c:pt idx="1">
                  <c:v>10.7</c:v>
                </c:pt>
                <c:pt idx="2">
                  <c:v>30</c:v>
                </c:pt>
                <c:pt idx="3">
                  <c:v>21.5</c:v>
                </c:pt>
                <c:pt idx="4">
                  <c:v>35</c:v>
                </c:pt>
                <c:pt idx="5">
                  <c:v>61</c:v>
                </c:pt>
                <c:pt idx="6">
                  <c:v>99.34</c:v>
                </c:pt>
                <c:pt idx="7">
                  <c:v>92.44</c:v>
                </c:pt>
                <c:pt idx="8">
                  <c:v>100</c:v>
                </c:pt>
                <c:pt idx="9">
                  <c:v>100</c:v>
                </c:pt>
                <c:pt idx="10">
                  <c:v>97.15</c:v>
                </c:pt>
                <c:pt idx="11">
                  <c:v>95.36</c:v>
                </c:pt>
                <c:pt idx="12">
                  <c:v>99.67</c:v>
                </c:pt>
                <c:pt idx="13">
                  <c:v>85.95</c:v>
                </c:pt>
                <c:pt idx="14">
                  <c:v>90.56</c:v>
                </c:pt>
                <c:pt idx="15">
                  <c:v>85.09</c:v>
                </c:pt>
                <c:pt idx="16">
                  <c:v>99.34</c:v>
                </c:pt>
                <c:pt idx="17">
                  <c:v>92.71</c:v>
                </c:pt>
                <c:pt idx="18">
                  <c:v>99.75</c:v>
                </c:pt>
                <c:pt idx="19">
                  <c:v>84.48</c:v>
                </c:pt>
                <c:pt idx="20">
                  <c:v>25.89</c:v>
                </c:pt>
                <c:pt idx="21">
                  <c:v>68.349999999999994</c:v>
                </c:pt>
                <c:pt idx="22">
                  <c:v>100</c:v>
                </c:pt>
                <c:pt idx="23">
                  <c:v>91.2</c:v>
                </c:pt>
                <c:pt idx="24">
                  <c:v>3.57</c:v>
                </c:pt>
                <c:pt idx="25">
                  <c:v>11.04</c:v>
                </c:pt>
                <c:pt idx="26">
                  <c:v>5.84</c:v>
                </c:pt>
                <c:pt idx="27">
                  <c:v>71</c:v>
                </c:pt>
                <c:pt idx="28">
                  <c:v>15.83</c:v>
                </c:pt>
                <c:pt idx="29">
                  <c:v>29.29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82A-452C-BF95-E1BFC2DA6A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6460416"/>
        <c:axId val="56462336"/>
      </c:scatterChart>
      <c:valAx>
        <c:axId val="5646041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Rainfall peak intensity (mm/hr)</a:t>
                </a:r>
              </a:p>
            </c:rich>
          </c:tx>
          <c:layout>
            <c:manualLayout>
              <c:xMode val="edge"/>
              <c:yMode val="edge"/>
              <c:x val="0.4317998548053833"/>
              <c:y val="0.94289187091050264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56462336"/>
        <c:crosses val="autoZero"/>
        <c:crossBetween val="midCat"/>
        <c:majorUnit val="2"/>
      </c:valAx>
      <c:valAx>
        <c:axId val="56462336"/>
        <c:scaling>
          <c:orientation val="minMax"/>
          <c:max val="1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Retention</a:t>
                </a:r>
                <a:r>
                  <a:rPr lang="en-GB" baseline="0"/>
                  <a:t> (%)</a:t>
                </a:r>
                <a:endParaRPr lang="en-GB"/>
              </a:p>
            </c:rich>
          </c:tx>
          <c:layout>
            <c:manualLayout>
              <c:xMode val="edge"/>
              <c:yMode val="edge"/>
              <c:x val="2.578981302385559E-3"/>
              <c:y val="0.36079967468855129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56460416"/>
        <c:crosses val="autoZero"/>
        <c:crossBetween val="midCat"/>
        <c:majorUnit val="10"/>
      </c:valAx>
    </c:plotArea>
    <c:plotVisOnly val="1"/>
    <c:dispBlanksAs val="gap"/>
    <c:showDLblsOverMax val="0"/>
  </c:chart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marker>
            <c:symbol val="circle"/>
            <c:size val="4"/>
          </c:marker>
          <c:trendline>
            <c:trendlineType val="log"/>
            <c:dispRSqr val="1"/>
            <c:dispEq val="1"/>
            <c:trendlineLbl>
              <c:layout>
                <c:manualLayout>
                  <c:x val="2.3627123978941702E-3"/>
                  <c:y val="0.27297058017001607"/>
                </c:manualLayout>
              </c:layout>
              <c:tx>
                <c:rich>
                  <a:bodyPr/>
                  <a:lstStyle/>
                  <a:p>
                    <a:pPr>
                      <a:defRPr/>
                    </a:pPr>
                    <a:r>
                      <a:rPr lang="en-US" baseline="0"/>
                      <a:t>y = 10.323ln(ADWP) + 25.231
R² = 0.08</a:t>
                    </a:r>
                    <a:endParaRPr lang="en-US"/>
                  </a:p>
                </c:rich>
              </c:tx>
              <c:numFmt formatCode="General" sourceLinked="0"/>
              <c:spPr>
                <a:solidFill>
                  <a:schemeClr val="bg1"/>
                </a:solidFill>
              </c:spPr>
            </c:trendlineLbl>
          </c:trendline>
          <c:xVal>
            <c:numRef>
              <c:f>'WS8-Fig 5e'!$A$2:$A$30</c:f>
              <c:numCache>
                <c:formatCode>General</c:formatCode>
                <c:ptCount val="29"/>
                <c:pt idx="0">
                  <c:v>45</c:v>
                </c:pt>
                <c:pt idx="1">
                  <c:v>19</c:v>
                </c:pt>
                <c:pt idx="2">
                  <c:v>22</c:v>
                </c:pt>
                <c:pt idx="3">
                  <c:v>21</c:v>
                </c:pt>
                <c:pt idx="4">
                  <c:v>17</c:v>
                </c:pt>
                <c:pt idx="5">
                  <c:v>22</c:v>
                </c:pt>
                <c:pt idx="6">
                  <c:v>12.38</c:v>
                </c:pt>
                <c:pt idx="7">
                  <c:v>99.38</c:v>
                </c:pt>
                <c:pt idx="8">
                  <c:v>60.5</c:v>
                </c:pt>
                <c:pt idx="9">
                  <c:v>15.76</c:v>
                </c:pt>
                <c:pt idx="10">
                  <c:v>368.6</c:v>
                </c:pt>
                <c:pt idx="11">
                  <c:v>13.52</c:v>
                </c:pt>
                <c:pt idx="12">
                  <c:v>114.18</c:v>
                </c:pt>
                <c:pt idx="13">
                  <c:v>25.23</c:v>
                </c:pt>
                <c:pt idx="14">
                  <c:v>18.43</c:v>
                </c:pt>
                <c:pt idx="15">
                  <c:v>112.37</c:v>
                </c:pt>
                <c:pt idx="16">
                  <c:v>14.8</c:v>
                </c:pt>
                <c:pt idx="17">
                  <c:v>102.23</c:v>
                </c:pt>
                <c:pt idx="18">
                  <c:v>489.2</c:v>
                </c:pt>
                <c:pt idx="19">
                  <c:v>97.93</c:v>
                </c:pt>
                <c:pt idx="20">
                  <c:v>44.02</c:v>
                </c:pt>
                <c:pt idx="21">
                  <c:v>65.72</c:v>
                </c:pt>
                <c:pt idx="22">
                  <c:v>40.020000000000003</c:v>
                </c:pt>
                <c:pt idx="23">
                  <c:v>12.42</c:v>
                </c:pt>
                <c:pt idx="24">
                  <c:v>66.25</c:v>
                </c:pt>
                <c:pt idx="25">
                  <c:v>76.23</c:v>
                </c:pt>
                <c:pt idx="26">
                  <c:v>52.55</c:v>
                </c:pt>
                <c:pt idx="27">
                  <c:v>10.97</c:v>
                </c:pt>
                <c:pt idx="28">
                  <c:v>19.68</c:v>
                </c:pt>
              </c:numCache>
            </c:numRef>
          </c:xVal>
          <c:yVal>
            <c:numRef>
              <c:f>'WS8-Fig 5e'!$B$2:$B$30</c:f>
              <c:numCache>
                <c:formatCode>General</c:formatCode>
                <c:ptCount val="29"/>
                <c:pt idx="0">
                  <c:v>34</c:v>
                </c:pt>
                <c:pt idx="1">
                  <c:v>10.7</c:v>
                </c:pt>
                <c:pt idx="2">
                  <c:v>30</c:v>
                </c:pt>
                <c:pt idx="3">
                  <c:v>21.5</c:v>
                </c:pt>
                <c:pt idx="4">
                  <c:v>35</c:v>
                </c:pt>
                <c:pt idx="5">
                  <c:v>61</c:v>
                </c:pt>
                <c:pt idx="6">
                  <c:v>92.44</c:v>
                </c:pt>
                <c:pt idx="7">
                  <c:v>100</c:v>
                </c:pt>
                <c:pt idx="8">
                  <c:v>100</c:v>
                </c:pt>
                <c:pt idx="9">
                  <c:v>97.15</c:v>
                </c:pt>
                <c:pt idx="10">
                  <c:v>95.36</c:v>
                </c:pt>
                <c:pt idx="11">
                  <c:v>99.67</c:v>
                </c:pt>
                <c:pt idx="12">
                  <c:v>85.95</c:v>
                </c:pt>
                <c:pt idx="13">
                  <c:v>90.56</c:v>
                </c:pt>
                <c:pt idx="14">
                  <c:v>85.09</c:v>
                </c:pt>
                <c:pt idx="15">
                  <c:v>99.34</c:v>
                </c:pt>
                <c:pt idx="16">
                  <c:v>92.71</c:v>
                </c:pt>
                <c:pt idx="17">
                  <c:v>99.75</c:v>
                </c:pt>
                <c:pt idx="18">
                  <c:v>84.48</c:v>
                </c:pt>
                <c:pt idx="19">
                  <c:v>25.89</c:v>
                </c:pt>
                <c:pt idx="20">
                  <c:v>68.349999999999994</c:v>
                </c:pt>
                <c:pt idx="21">
                  <c:v>100</c:v>
                </c:pt>
                <c:pt idx="22">
                  <c:v>91.2</c:v>
                </c:pt>
                <c:pt idx="23">
                  <c:v>3.57</c:v>
                </c:pt>
                <c:pt idx="24">
                  <c:v>11.04</c:v>
                </c:pt>
                <c:pt idx="25">
                  <c:v>5.84</c:v>
                </c:pt>
                <c:pt idx="26">
                  <c:v>71</c:v>
                </c:pt>
                <c:pt idx="27">
                  <c:v>15.83</c:v>
                </c:pt>
                <c:pt idx="28">
                  <c:v>29.29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0A4-4B06-9E7B-A1FD089B4C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8374656"/>
        <c:axId val="168376576"/>
      </c:scatterChart>
      <c:valAx>
        <c:axId val="168374656"/>
        <c:scaling>
          <c:orientation val="minMax"/>
          <c:max val="500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ADWP</a:t>
                </a:r>
                <a:r>
                  <a:rPr lang="en-GB" baseline="0"/>
                  <a:t> (hours)</a:t>
                </a:r>
                <a:endParaRPr lang="en-GB"/>
              </a:p>
            </c:rich>
          </c:tx>
          <c:layout>
            <c:manualLayout>
              <c:xMode val="edge"/>
              <c:yMode val="edge"/>
              <c:x val="0.4317998548053833"/>
              <c:y val="0.94289187091050264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68376576"/>
        <c:crosses val="autoZero"/>
        <c:crossBetween val="midCat"/>
        <c:majorUnit val="50"/>
      </c:valAx>
      <c:valAx>
        <c:axId val="168376576"/>
        <c:scaling>
          <c:orientation val="minMax"/>
          <c:max val="1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Retention (%)</a:t>
                </a:r>
              </a:p>
            </c:rich>
          </c:tx>
          <c:layout>
            <c:manualLayout>
              <c:xMode val="edge"/>
              <c:yMode val="edge"/>
              <c:x val="2.578981302385559E-3"/>
              <c:y val="0.36079967468855129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68374656"/>
        <c:crosses val="autoZero"/>
        <c:crossBetween val="midCat"/>
        <c:majorUnit val="10"/>
      </c:valAx>
    </c:plotArea>
    <c:plotVisOnly val="1"/>
    <c:dispBlanksAs val="gap"/>
    <c:showDLblsOverMax val="0"/>
  </c:chart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02276545722743"/>
          <c:y val="8.06276117520624E-2"/>
          <c:w val="0.83187565338225444"/>
          <c:h val="0.7102628273733349"/>
        </c:manualLayout>
      </c:layout>
      <c:scatterChart>
        <c:scatterStyle val="lineMarker"/>
        <c:varyColors val="0"/>
        <c:ser>
          <c:idx val="0"/>
          <c:order val="0"/>
          <c:tx>
            <c:strRef>
              <c:f>'WS9-Tab 3_Fig 6'!$C$2</c:f>
              <c:strCache>
                <c:ptCount val="1"/>
                <c:pt idx="0">
                  <c:v>Total runoff (mm)</c:v>
                </c:pt>
              </c:strCache>
            </c:strRef>
          </c:tx>
          <c:spPr>
            <a:ln w="381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20429527559055119"/>
                  <c:y val="-1.8935185185185208E-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'WS9-Tab 3_Fig 6'!$B$3:$B$32</c:f>
              <c:numCache>
                <c:formatCode>General</c:formatCode>
                <c:ptCount val="30"/>
                <c:pt idx="0">
                  <c:v>17.399999999999999</c:v>
                </c:pt>
                <c:pt idx="1">
                  <c:v>84</c:v>
                </c:pt>
                <c:pt idx="2">
                  <c:v>20</c:v>
                </c:pt>
                <c:pt idx="3">
                  <c:v>24.2</c:v>
                </c:pt>
                <c:pt idx="4">
                  <c:v>5</c:v>
                </c:pt>
                <c:pt idx="5">
                  <c:v>3.5</c:v>
                </c:pt>
                <c:pt idx="6">
                  <c:v>2.04</c:v>
                </c:pt>
                <c:pt idx="7">
                  <c:v>5.0999999999999996</c:v>
                </c:pt>
                <c:pt idx="8">
                  <c:v>11.22</c:v>
                </c:pt>
                <c:pt idx="9">
                  <c:v>1.02</c:v>
                </c:pt>
                <c:pt idx="10">
                  <c:v>5.0999999999999996</c:v>
                </c:pt>
                <c:pt idx="11">
                  <c:v>3.06</c:v>
                </c:pt>
                <c:pt idx="12">
                  <c:v>2.04</c:v>
                </c:pt>
                <c:pt idx="13">
                  <c:v>5.0999999999999996</c:v>
                </c:pt>
                <c:pt idx="14">
                  <c:v>4.08</c:v>
                </c:pt>
                <c:pt idx="15">
                  <c:v>4.08</c:v>
                </c:pt>
                <c:pt idx="16">
                  <c:v>1.02</c:v>
                </c:pt>
                <c:pt idx="17">
                  <c:v>4.08</c:v>
                </c:pt>
                <c:pt idx="18">
                  <c:v>4.08</c:v>
                </c:pt>
                <c:pt idx="19">
                  <c:v>12.24</c:v>
                </c:pt>
                <c:pt idx="20">
                  <c:v>39.78</c:v>
                </c:pt>
                <c:pt idx="21">
                  <c:v>4.08</c:v>
                </c:pt>
                <c:pt idx="22">
                  <c:v>1.02</c:v>
                </c:pt>
                <c:pt idx="23">
                  <c:v>11.22</c:v>
                </c:pt>
                <c:pt idx="24">
                  <c:v>2.04</c:v>
                </c:pt>
                <c:pt idx="25">
                  <c:v>9.18</c:v>
                </c:pt>
                <c:pt idx="26">
                  <c:v>7.14</c:v>
                </c:pt>
                <c:pt idx="27">
                  <c:v>2.04</c:v>
                </c:pt>
                <c:pt idx="28">
                  <c:v>2.04</c:v>
                </c:pt>
                <c:pt idx="29">
                  <c:v>5.0999999999999996</c:v>
                </c:pt>
              </c:numCache>
            </c:numRef>
          </c:xVal>
          <c:yVal>
            <c:numRef>
              <c:f>'WS9-Tab 3_Fig 6'!$C$3:$C$32</c:f>
              <c:numCache>
                <c:formatCode>General</c:formatCode>
                <c:ptCount val="30"/>
                <c:pt idx="0">
                  <c:v>11.4</c:v>
                </c:pt>
                <c:pt idx="1">
                  <c:v>75</c:v>
                </c:pt>
                <c:pt idx="2">
                  <c:v>14</c:v>
                </c:pt>
                <c:pt idx="3">
                  <c:v>19</c:v>
                </c:pt>
                <c:pt idx="4">
                  <c:v>3.23</c:v>
                </c:pt>
                <c:pt idx="5">
                  <c:v>1.36</c:v>
                </c:pt>
                <c:pt idx="6">
                  <c:v>0.01</c:v>
                </c:pt>
                <c:pt idx="7">
                  <c:v>0.39</c:v>
                </c:pt>
                <c:pt idx="8">
                  <c:v>0</c:v>
                </c:pt>
                <c:pt idx="9">
                  <c:v>0</c:v>
                </c:pt>
                <c:pt idx="10">
                  <c:v>0.15</c:v>
                </c:pt>
                <c:pt idx="11">
                  <c:v>0.14000000000000001</c:v>
                </c:pt>
                <c:pt idx="12">
                  <c:v>0.01</c:v>
                </c:pt>
                <c:pt idx="13">
                  <c:v>0.72</c:v>
                </c:pt>
                <c:pt idx="14">
                  <c:v>0.39</c:v>
                </c:pt>
                <c:pt idx="15">
                  <c:v>0.61</c:v>
                </c:pt>
                <c:pt idx="16">
                  <c:v>0.01</c:v>
                </c:pt>
                <c:pt idx="17">
                  <c:v>0.3</c:v>
                </c:pt>
                <c:pt idx="18">
                  <c:v>0.01</c:v>
                </c:pt>
                <c:pt idx="19">
                  <c:v>1.9</c:v>
                </c:pt>
                <c:pt idx="20">
                  <c:v>29.48</c:v>
                </c:pt>
                <c:pt idx="21">
                  <c:v>1.29</c:v>
                </c:pt>
                <c:pt idx="22">
                  <c:v>0</c:v>
                </c:pt>
                <c:pt idx="23">
                  <c:v>0.99</c:v>
                </c:pt>
                <c:pt idx="24">
                  <c:v>1.97</c:v>
                </c:pt>
                <c:pt idx="25">
                  <c:v>8.17</c:v>
                </c:pt>
                <c:pt idx="26">
                  <c:v>6.72</c:v>
                </c:pt>
                <c:pt idx="27">
                  <c:v>0.59</c:v>
                </c:pt>
                <c:pt idx="28">
                  <c:v>1.72</c:v>
                </c:pt>
                <c:pt idx="29">
                  <c:v>3.61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CD6-4397-9429-A57DA9EC89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0825408"/>
        <c:axId val="520825768"/>
      </c:scatterChart>
      <c:valAx>
        <c:axId val="5208254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Rainfall depth (mm)</a:t>
                </a:r>
              </a:p>
            </c:rich>
          </c:tx>
          <c:layout>
            <c:manualLayout>
              <c:xMode val="edge"/>
              <c:yMode val="edge"/>
              <c:x val="0.41504214908533577"/>
              <c:y val="0.89995835684506109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1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0825768"/>
        <c:crosses val="autoZero"/>
        <c:crossBetween val="midCat"/>
      </c:valAx>
      <c:valAx>
        <c:axId val="520825768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Runoff (mm)</a:t>
                </a:r>
              </a:p>
            </c:rich>
          </c:tx>
          <c:layout>
            <c:manualLayout>
              <c:xMode val="edge"/>
              <c:yMode val="edge"/>
              <c:x val="1.1080097984709028E-2"/>
              <c:y val="0.3508972595386413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1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082540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162729658792655"/>
          <c:y val="5.1400554097404488E-2"/>
          <c:w val="0.83308202099737538"/>
          <c:h val="0.7430521138743581"/>
        </c:manualLayout>
      </c:layout>
      <c:lineChart>
        <c:grouping val="standard"/>
        <c:varyColors val="0"/>
        <c:ser>
          <c:idx val="0"/>
          <c:order val="0"/>
          <c:tx>
            <c:strRef>
              <c:f>'WS10-Fig 8'!$E$3</c:f>
              <c:strCache>
                <c:ptCount val="1"/>
                <c:pt idx="0">
                  <c:v>Q1</c:v>
                </c:pt>
              </c:strCache>
            </c:strRef>
          </c:tx>
          <c:spPr>
            <a:ln>
              <a:noFill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cat>
            <c:strRef>
              <c:f>'WS10-Fig 8'!$F$2:$G$2</c:f>
              <c:strCache>
                <c:ptCount val="2"/>
                <c:pt idx="0">
                  <c:v>Summer</c:v>
                </c:pt>
                <c:pt idx="1">
                  <c:v>Winter</c:v>
                </c:pt>
              </c:strCache>
            </c:strRef>
          </c:cat>
          <c:val>
            <c:numRef>
              <c:f>'WS10-Fig 8'!$F$3:$G$3</c:f>
              <c:numCache>
                <c:formatCode>General</c:formatCode>
                <c:ptCount val="2"/>
                <c:pt idx="0">
                  <c:v>35</c:v>
                </c:pt>
                <c:pt idx="1">
                  <c:v>7.14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C9E-4E97-B4FF-4335A807117C}"/>
            </c:ext>
          </c:extLst>
        </c:ser>
        <c:ser>
          <c:idx val="1"/>
          <c:order val="1"/>
          <c:tx>
            <c:strRef>
              <c:f>'WS10-Fig 8'!$E$4</c:f>
              <c:strCache>
                <c:ptCount val="1"/>
                <c:pt idx="0">
                  <c:v>Min</c:v>
                </c:pt>
              </c:strCache>
            </c:strRef>
          </c:tx>
          <c:spPr>
            <a:ln>
              <a:noFill/>
            </a:ln>
          </c:spPr>
          <c:marker>
            <c:symbol val="x"/>
            <c:size val="5"/>
            <c:spPr>
              <a:ln>
                <a:solidFill>
                  <a:schemeClr val="tx1"/>
                </a:solidFill>
              </a:ln>
            </c:spPr>
          </c:marker>
          <c:cat>
            <c:strRef>
              <c:f>'WS10-Fig 8'!$F$2:$G$2</c:f>
              <c:strCache>
                <c:ptCount val="2"/>
                <c:pt idx="0">
                  <c:v>Summer</c:v>
                </c:pt>
                <c:pt idx="1">
                  <c:v>Winter</c:v>
                </c:pt>
              </c:strCache>
            </c:strRef>
          </c:cat>
          <c:val>
            <c:numRef>
              <c:f>'WS10-Fig 8'!$F$4:$G$4</c:f>
              <c:numCache>
                <c:formatCode>General</c:formatCode>
                <c:ptCount val="2"/>
                <c:pt idx="0">
                  <c:v>10.7</c:v>
                </c:pt>
                <c:pt idx="1">
                  <c:v>3.57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C9E-4E97-B4FF-4335A807117C}"/>
            </c:ext>
          </c:extLst>
        </c:ser>
        <c:ser>
          <c:idx val="2"/>
          <c:order val="2"/>
          <c:tx>
            <c:strRef>
              <c:f>'WS10-Fig 8'!$E$5</c:f>
              <c:strCache>
                <c:ptCount val="1"/>
                <c:pt idx="0">
                  <c:v>Median</c:v>
                </c:pt>
              </c:strCache>
            </c:strRef>
          </c:tx>
          <c:spPr>
            <a:ln>
              <a:noFill/>
            </a:ln>
          </c:spPr>
          <c:marker>
            <c:symbol val="dash"/>
            <c:size val="7"/>
            <c:spPr>
              <a:solidFill>
                <a:schemeClr val="tx1"/>
              </a:solidFill>
            </c:spPr>
          </c:marker>
          <c:cat>
            <c:strRef>
              <c:f>'WS10-Fig 8'!$F$2:$G$2</c:f>
              <c:strCache>
                <c:ptCount val="2"/>
                <c:pt idx="0">
                  <c:v>Summer</c:v>
                </c:pt>
                <c:pt idx="1">
                  <c:v>Winter</c:v>
                </c:pt>
              </c:strCache>
            </c:strRef>
          </c:cat>
          <c:val>
            <c:numRef>
              <c:f>'WS10-Fig 8'!$F$5:$G$5</c:f>
              <c:numCache>
                <c:formatCode>General</c:formatCode>
                <c:ptCount val="2"/>
                <c:pt idx="0">
                  <c:v>85.95</c:v>
                </c:pt>
                <c:pt idx="1">
                  <c:v>13.434999999999999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C9E-4E97-B4FF-4335A807117C}"/>
            </c:ext>
          </c:extLst>
        </c:ser>
        <c:ser>
          <c:idx val="3"/>
          <c:order val="3"/>
          <c:tx>
            <c:strRef>
              <c:f>'WS10-Fig 8'!$E$6</c:f>
              <c:strCache>
                <c:ptCount val="1"/>
                <c:pt idx="0">
                  <c:v>Max</c:v>
                </c:pt>
              </c:strCache>
            </c:strRef>
          </c:tx>
          <c:spPr>
            <a:ln>
              <a:noFill/>
            </a:ln>
          </c:spPr>
          <c:marker>
            <c:symbol val="x"/>
            <c:size val="5"/>
            <c:spPr>
              <a:ln>
                <a:solidFill>
                  <a:schemeClr val="tx1"/>
                </a:solidFill>
              </a:ln>
            </c:spPr>
          </c:marker>
          <c:cat>
            <c:strRef>
              <c:f>'WS10-Fig 8'!$F$2:$G$2</c:f>
              <c:strCache>
                <c:ptCount val="2"/>
                <c:pt idx="0">
                  <c:v>Summer</c:v>
                </c:pt>
                <c:pt idx="1">
                  <c:v>Winter</c:v>
                </c:pt>
              </c:strCache>
            </c:strRef>
          </c:cat>
          <c:val>
            <c:numRef>
              <c:f>'WS10-Fig 8'!$F$6:$G$6</c:f>
              <c:numCache>
                <c:formatCode>General</c:formatCode>
                <c:ptCount val="2"/>
                <c:pt idx="0">
                  <c:v>100</c:v>
                </c:pt>
                <c:pt idx="1">
                  <c:v>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C9E-4E97-B4FF-4335A807117C}"/>
            </c:ext>
          </c:extLst>
        </c:ser>
        <c:ser>
          <c:idx val="4"/>
          <c:order val="4"/>
          <c:tx>
            <c:strRef>
              <c:f>'WS10-Fig 8'!$E$7</c:f>
              <c:strCache>
                <c:ptCount val="1"/>
                <c:pt idx="0">
                  <c:v>Q3</c:v>
                </c:pt>
              </c:strCache>
            </c:strRef>
          </c:tx>
          <c:spPr>
            <a:ln>
              <a:noFill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cat>
            <c:strRef>
              <c:f>'WS10-Fig 8'!$F$2:$G$2</c:f>
              <c:strCache>
                <c:ptCount val="2"/>
                <c:pt idx="0">
                  <c:v>Summer</c:v>
                </c:pt>
                <c:pt idx="1">
                  <c:v>Winter</c:v>
                </c:pt>
              </c:strCache>
            </c:strRef>
          </c:cat>
          <c:val>
            <c:numRef>
              <c:f>'WS10-Fig 8'!$F$7:$G$7</c:f>
              <c:numCache>
                <c:formatCode>General</c:formatCode>
                <c:ptCount val="2"/>
                <c:pt idx="0">
                  <c:v>97.15</c:v>
                </c:pt>
                <c:pt idx="1">
                  <c:v>25.924999999999997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C9E-4E97-B4FF-4335A80711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hiLowLines/>
        <c:upDownBars>
          <c:gapWidth val="150"/>
          <c:upBars/>
          <c:downBars/>
        </c:upDownBars>
        <c:marker val="1"/>
        <c:smooth val="0"/>
        <c:axId val="170628608"/>
        <c:axId val="170630528"/>
      </c:lineChart>
      <c:catAx>
        <c:axId val="17062860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Season</a:t>
                </a:r>
              </a:p>
            </c:rich>
          </c:tx>
          <c:layout>
            <c:manualLayout>
              <c:xMode val="edge"/>
              <c:yMode val="edge"/>
              <c:x val="0.49611225850867002"/>
              <c:y val="0.90839118529672958"/>
            </c:manualLayout>
          </c:layout>
          <c:overlay val="0"/>
        </c:title>
        <c:numFmt formatCode="General" sourceLinked="0"/>
        <c:majorTickMark val="out"/>
        <c:minorTickMark val="none"/>
        <c:tickLblPos val="nextTo"/>
        <c:crossAx val="170630528"/>
        <c:crosses val="autoZero"/>
        <c:auto val="1"/>
        <c:lblAlgn val="ctr"/>
        <c:lblOffset val="100"/>
        <c:noMultiLvlLbl val="0"/>
      </c:catAx>
      <c:valAx>
        <c:axId val="170630528"/>
        <c:scaling>
          <c:orientation val="minMax"/>
          <c:max val="1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000"/>
                </a:pPr>
                <a:r>
                  <a:rPr lang="en-GB" sz="1000"/>
                  <a:t>Retention (%)</a:t>
                </a:r>
              </a:p>
            </c:rich>
          </c:tx>
          <c:layout>
            <c:manualLayout>
              <c:xMode val="edge"/>
              <c:yMode val="edge"/>
              <c:x val="1.8874890638670171E-2"/>
              <c:y val="0.32657589676290477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706286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5248709536307965"/>
          <c:y val="1.2929060950714494E-2"/>
          <c:w val="0.13143345811281792"/>
          <c:h val="0.37613958240452994"/>
        </c:manualLayout>
      </c:layout>
      <c:overlay val="0"/>
      <c:spPr>
        <a:solidFill>
          <a:schemeClr val="bg1"/>
        </a:solidFill>
      </c:spPr>
    </c:legend>
    <c:plotVisOnly val="1"/>
    <c:dispBlanksAs val="gap"/>
    <c:showDLblsOverMax val="0"/>
  </c:chart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34092694118062E-2"/>
          <c:y val="1.5410403245048915E-2"/>
          <c:w val="0.84612027107629184"/>
          <c:h val="0.829787441342559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'WS11-Fig 9'!$B$2</c:f>
              <c:strCache>
                <c:ptCount val="1"/>
                <c:pt idx="0">
                  <c:v>Rainfall (mm)</c:v>
                </c:pt>
              </c:strCache>
            </c:strRef>
          </c:tx>
          <c:spPr>
            <a:solidFill>
              <a:schemeClr val="accent1"/>
            </a:solidFill>
            <a:ln w="31750">
              <a:noFill/>
            </a:ln>
          </c:spPr>
          <c:invertIfNegative val="0"/>
          <c:cat>
            <c:numRef>
              <c:f>'WS11-Fig 9'!$A$3:$A$230</c:f>
              <c:numCache>
                <c:formatCode>h:mm</c:formatCode>
                <c:ptCount val="228"/>
                <c:pt idx="0">
                  <c:v>0.71180555555555303</c:v>
                </c:pt>
                <c:pt idx="1">
                  <c:v>0.71527777777777601</c:v>
                </c:pt>
                <c:pt idx="2">
                  <c:v>0.718749999999998</c:v>
                </c:pt>
                <c:pt idx="3">
                  <c:v>0.72222222222221999</c:v>
                </c:pt>
                <c:pt idx="4">
                  <c:v>0.72569444444444198</c:v>
                </c:pt>
                <c:pt idx="5">
                  <c:v>0.72916666666666397</c:v>
                </c:pt>
                <c:pt idx="6">
                  <c:v>0.73263888888888695</c:v>
                </c:pt>
                <c:pt idx="7">
                  <c:v>0.73611111111110905</c:v>
                </c:pt>
                <c:pt idx="8">
                  <c:v>0.73958333333333104</c:v>
                </c:pt>
                <c:pt idx="9">
                  <c:v>0.74305555555555303</c:v>
                </c:pt>
                <c:pt idx="10">
                  <c:v>0.74652777777777601</c:v>
                </c:pt>
                <c:pt idx="11">
                  <c:v>0.749999999999998</c:v>
                </c:pt>
                <c:pt idx="12">
                  <c:v>0.75347222222221999</c:v>
                </c:pt>
                <c:pt idx="13">
                  <c:v>0.75694444444444198</c:v>
                </c:pt>
                <c:pt idx="14">
                  <c:v>0.76041666666666397</c:v>
                </c:pt>
                <c:pt idx="15">
                  <c:v>0.76388888888888695</c:v>
                </c:pt>
                <c:pt idx="16">
                  <c:v>0.76736111111110905</c:v>
                </c:pt>
                <c:pt idx="17">
                  <c:v>0.77083333333333104</c:v>
                </c:pt>
                <c:pt idx="18">
                  <c:v>0.77430555555555303</c:v>
                </c:pt>
                <c:pt idx="19">
                  <c:v>0.77777777777777501</c:v>
                </c:pt>
                <c:pt idx="20">
                  <c:v>0.781249999999998</c:v>
                </c:pt>
                <c:pt idx="21">
                  <c:v>0.78472222222221999</c:v>
                </c:pt>
                <c:pt idx="22">
                  <c:v>0.78819444444444198</c:v>
                </c:pt>
                <c:pt idx="23">
                  <c:v>0.79166666666666397</c:v>
                </c:pt>
                <c:pt idx="24">
                  <c:v>0.79513888888888595</c:v>
                </c:pt>
                <c:pt idx="25">
                  <c:v>0.79861111111110905</c:v>
                </c:pt>
                <c:pt idx="26">
                  <c:v>0.80208333333333104</c:v>
                </c:pt>
                <c:pt idx="27">
                  <c:v>0.80555555555555303</c:v>
                </c:pt>
                <c:pt idx="28">
                  <c:v>0.80902777777777501</c:v>
                </c:pt>
                <c:pt idx="29">
                  <c:v>0.812499999999998</c:v>
                </c:pt>
                <c:pt idx="30">
                  <c:v>0.81597222222221999</c:v>
                </c:pt>
                <c:pt idx="31">
                  <c:v>0.81944444444444198</c:v>
                </c:pt>
                <c:pt idx="32">
                  <c:v>0.82291666666666397</c:v>
                </c:pt>
                <c:pt idx="33">
                  <c:v>0.82638888888888595</c:v>
                </c:pt>
                <c:pt idx="34">
                  <c:v>0.82986111111110905</c:v>
                </c:pt>
                <c:pt idx="35">
                  <c:v>0.83333333333333104</c:v>
                </c:pt>
                <c:pt idx="36">
                  <c:v>0.83680555555555303</c:v>
                </c:pt>
                <c:pt idx="37">
                  <c:v>0.84027777777777501</c:v>
                </c:pt>
                <c:pt idx="38">
                  <c:v>0.843749999999997</c:v>
                </c:pt>
                <c:pt idx="39">
                  <c:v>0.84722222222221999</c:v>
                </c:pt>
                <c:pt idx="40">
                  <c:v>0.85069444444444198</c:v>
                </c:pt>
                <c:pt idx="41">
                  <c:v>0.85416666666666397</c:v>
                </c:pt>
                <c:pt idx="42">
                  <c:v>0.85763888888888595</c:v>
                </c:pt>
                <c:pt idx="43">
                  <c:v>0.86111111111110805</c:v>
                </c:pt>
                <c:pt idx="44">
                  <c:v>0.86458333333333104</c:v>
                </c:pt>
                <c:pt idx="45">
                  <c:v>0.86805555555555303</c:v>
                </c:pt>
                <c:pt idx="46">
                  <c:v>0.87152777777777501</c:v>
                </c:pt>
                <c:pt idx="47">
                  <c:v>0.874999999999997</c:v>
                </c:pt>
                <c:pt idx="48">
                  <c:v>0.87847222222221999</c:v>
                </c:pt>
                <c:pt idx="49">
                  <c:v>0.88194444444444198</c:v>
                </c:pt>
                <c:pt idx="50">
                  <c:v>0.88541666666666397</c:v>
                </c:pt>
                <c:pt idx="51">
                  <c:v>0.88888888888888595</c:v>
                </c:pt>
                <c:pt idx="52">
                  <c:v>0.89236111111110805</c:v>
                </c:pt>
                <c:pt idx="53">
                  <c:v>0.89583333333333104</c:v>
                </c:pt>
                <c:pt idx="54">
                  <c:v>0.89930555555555303</c:v>
                </c:pt>
                <c:pt idx="55">
                  <c:v>0.90277777777777501</c:v>
                </c:pt>
                <c:pt idx="56">
                  <c:v>0.906249999999997</c:v>
                </c:pt>
                <c:pt idx="57">
                  <c:v>0.90972222222221899</c:v>
                </c:pt>
                <c:pt idx="58">
                  <c:v>0.91319444444444198</c:v>
                </c:pt>
                <c:pt idx="59">
                  <c:v>0.91666666666666397</c:v>
                </c:pt>
                <c:pt idx="60">
                  <c:v>0.92013888888888595</c:v>
                </c:pt>
                <c:pt idx="61">
                  <c:v>0.92361111111110805</c:v>
                </c:pt>
                <c:pt idx="62">
                  <c:v>0.92708333333333004</c:v>
                </c:pt>
                <c:pt idx="63">
                  <c:v>0.93055555555555303</c:v>
                </c:pt>
                <c:pt idx="64">
                  <c:v>0.93402777777777501</c:v>
                </c:pt>
                <c:pt idx="65">
                  <c:v>0.937499999999997</c:v>
                </c:pt>
                <c:pt idx="66">
                  <c:v>0.94097222222221899</c:v>
                </c:pt>
                <c:pt idx="67">
                  <c:v>0.94444444444444098</c:v>
                </c:pt>
                <c:pt idx="68">
                  <c:v>0.94791666666666397</c:v>
                </c:pt>
                <c:pt idx="69">
                  <c:v>0.95138888888888595</c:v>
                </c:pt>
                <c:pt idx="70">
                  <c:v>0.95486111111110805</c:v>
                </c:pt>
                <c:pt idx="71">
                  <c:v>0.95833333333333004</c:v>
                </c:pt>
                <c:pt idx="72">
                  <c:v>0.96180555555555303</c:v>
                </c:pt>
                <c:pt idx="73">
                  <c:v>0.96527777777777501</c:v>
                </c:pt>
                <c:pt idx="74">
                  <c:v>0.968749999999997</c:v>
                </c:pt>
                <c:pt idx="75">
                  <c:v>0.97222222222221899</c:v>
                </c:pt>
                <c:pt idx="76">
                  <c:v>0.97569444444444098</c:v>
                </c:pt>
                <c:pt idx="77">
                  <c:v>0.97916666666666397</c:v>
                </c:pt>
                <c:pt idx="78">
                  <c:v>0.98263888888888595</c:v>
                </c:pt>
                <c:pt idx="79">
                  <c:v>0.98611111111110805</c:v>
                </c:pt>
                <c:pt idx="80">
                  <c:v>0.98958333333333004</c:v>
                </c:pt>
                <c:pt idx="81">
                  <c:v>0.99305555555555203</c:v>
                </c:pt>
                <c:pt idx="82">
                  <c:v>0.99652777777777501</c:v>
                </c:pt>
                <c:pt idx="83">
                  <c:v>0.999999999999997</c:v>
                </c:pt>
                <c:pt idx="84">
                  <c:v>1.0034722222222201</c:v>
                </c:pt>
                <c:pt idx="85">
                  <c:v>1.00694444444444</c:v>
                </c:pt>
                <c:pt idx="86">
                  <c:v>1.0104166666666601</c:v>
                </c:pt>
                <c:pt idx="87">
                  <c:v>1.0138888888888899</c:v>
                </c:pt>
                <c:pt idx="88">
                  <c:v>1.0173611111111101</c:v>
                </c:pt>
                <c:pt idx="89">
                  <c:v>1.0208333333333299</c:v>
                </c:pt>
                <c:pt idx="90">
                  <c:v>1.02430555555555</c:v>
                </c:pt>
                <c:pt idx="91">
                  <c:v>1.0277777777777799</c:v>
                </c:pt>
                <c:pt idx="92">
                  <c:v>1.03125</c:v>
                </c:pt>
                <c:pt idx="93">
                  <c:v>1.0347222222222201</c:v>
                </c:pt>
                <c:pt idx="94">
                  <c:v>1.03819444444444</c:v>
                </c:pt>
                <c:pt idx="95">
                  <c:v>1.0416666666666601</c:v>
                </c:pt>
                <c:pt idx="96">
                  <c:v>1.0451388888888899</c:v>
                </c:pt>
                <c:pt idx="97">
                  <c:v>1.0486111111111101</c:v>
                </c:pt>
                <c:pt idx="98">
                  <c:v>1.0520833333333299</c:v>
                </c:pt>
                <c:pt idx="99">
                  <c:v>1.05555555555555</c:v>
                </c:pt>
                <c:pt idx="100">
                  <c:v>1.0590277777777699</c:v>
                </c:pt>
                <c:pt idx="101">
                  <c:v>1.0625</c:v>
                </c:pt>
                <c:pt idx="102">
                  <c:v>1.0659722222222201</c:v>
                </c:pt>
                <c:pt idx="103">
                  <c:v>1.06944444444444</c:v>
                </c:pt>
                <c:pt idx="104">
                  <c:v>1.0729166666666601</c:v>
                </c:pt>
                <c:pt idx="105">
                  <c:v>1.0763888888888899</c:v>
                </c:pt>
                <c:pt idx="106">
                  <c:v>1.0798611111111101</c:v>
                </c:pt>
                <c:pt idx="107">
                  <c:v>1.0833333333333299</c:v>
                </c:pt>
                <c:pt idx="108">
                  <c:v>1.08680555555555</c:v>
                </c:pt>
                <c:pt idx="109">
                  <c:v>1.0902777777777699</c:v>
                </c:pt>
                <c:pt idx="110">
                  <c:v>1.09375</c:v>
                </c:pt>
                <c:pt idx="111">
                  <c:v>1.0972222222222201</c:v>
                </c:pt>
                <c:pt idx="112">
                  <c:v>1.10069444444444</c:v>
                </c:pt>
                <c:pt idx="113">
                  <c:v>1.1041666666666601</c:v>
                </c:pt>
                <c:pt idx="114">
                  <c:v>1.1076388888888899</c:v>
                </c:pt>
                <c:pt idx="115">
                  <c:v>1.1111111111111101</c:v>
                </c:pt>
                <c:pt idx="116">
                  <c:v>1.1145833333333299</c:v>
                </c:pt>
                <c:pt idx="117">
                  <c:v>1.11805555555555</c:v>
                </c:pt>
                <c:pt idx="118">
                  <c:v>1.1215277777777699</c:v>
                </c:pt>
                <c:pt idx="119">
                  <c:v>1.125</c:v>
                </c:pt>
                <c:pt idx="120">
                  <c:v>1.1284722222222201</c:v>
                </c:pt>
                <c:pt idx="121">
                  <c:v>1.13194444444444</c:v>
                </c:pt>
                <c:pt idx="122">
                  <c:v>1.1354166666666601</c:v>
                </c:pt>
                <c:pt idx="123">
                  <c:v>1.1388888888888899</c:v>
                </c:pt>
                <c:pt idx="124">
                  <c:v>1.1423611111111101</c:v>
                </c:pt>
                <c:pt idx="125">
                  <c:v>1.1458333333333299</c:v>
                </c:pt>
                <c:pt idx="126">
                  <c:v>1.14930555555555</c:v>
                </c:pt>
                <c:pt idx="127">
                  <c:v>1.1527777777777699</c:v>
                </c:pt>
                <c:pt idx="128">
                  <c:v>1.15625</c:v>
                </c:pt>
                <c:pt idx="129">
                  <c:v>1.1597222222222201</c:v>
                </c:pt>
                <c:pt idx="130">
                  <c:v>1.16319444444444</c:v>
                </c:pt>
                <c:pt idx="131">
                  <c:v>1.1666666666666601</c:v>
                </c:pt>
                <c:pt idx="132">
                  <c:v>1.1701388888888899</c:v>
                </c:pt>
                <c:pt idx="133">
                  <c:v>1.1736111111111101</c:v>
                </c:pt>
                <c:pt idx="134">
                  <c:v>1.1770833333333299</c:v>
                </c:pt>
                <c:pt idx="135">
                  <c:v>1.18055555555555</c:v>
                </c:pt>
                <c:pt idx="136">
                  <c:v>1.1840277777777699</c:v>
                </c:pt>
                <c:pt idx="137">
                  <c:v>1.1875</c:v>
                </c:pt>
                <c:pt idx="138">
                  <c:v>1.1909722222222201</c:v>
                </c:pt>
                <c:pt idx="139">
                  <c:v>1.19444444444444</c:v>
                </c:pt>
                <c:pt idx="140">
                  <c:v>1.1979166666666601</c:v>
                </c:pt>
                <c:pt idx="141">
                  <c:v>1.2013888888888899</c:v>
                </c:pt>
                <c:pt idx="142">
                  <c:v>1.2048611111111101</c:v>
                </c:pt>
                <c:pt idx="143">
                  <c:v>1.2083333333333299</c:v>
                </c:pt>
                <c:pt idx="144">
                  <c:v>1.21180555555555</c:v>
                </c:pt>
                <c:pt idx="145">
                  <c:v>1.2152777777777699</c:v>
                </c:pt>
                <c:pt idx="146">
                  <c:v>1.21874999999999</c:v>
                </c:pt>
                <c:pt idx="147">
                  <c:v>1.2222222222222201</c:v>
                </c:pt>
                <c:pt idx="148">
                  <c:v>1.22569444444444</c:v>
                </c:pt>
                <c:pt idx="149">
                  <c:v>1.2291666666666601</c:v>
                </c:pt>
                <c:pt idx="150">
                  <c:v>1.23263888888888</c:v>
                </c:pt>
                <c:pt idx="151">
                  <c:v>1.2361111111111001</c:v>
                </c:pt>
                <c:pt idx="152">
                  <c:v>1.2395833333333299</c:v>
                </c:pt>
                <c:pt idx="153">
                  <c:v>1.24305555555555</c:v>
                </c:pt>
                <c:pt idx="154">
                  <c:v>1.2465277777777699</c:v>
                </c:pt>
                <c:pt idx="155">
                  <c:v>1.24999999999999</c:v>
                </c:pt>
                <c:pt idx="156">
                  <c:v>1.2534722222222201</c:v>
                </c:pt>
                <c:pt idx="157">
                  <c:v>1.25694444444444</c:v>
                </c:pt>
                <c:pt idx="158">
                  <c:v>1.2604166666666601</c:v>
                </c:pt>
                <c:pt idx="159">
                  <c:v>1.26388888888888</c:v>
                </c:pt>
                <c:pt idx="160">
                  <c:v>1.2673611111111001</c:v>
                </c:pt>
                <c:pt idx="161">
                  <c:v>1.2708333333333299</c:v>
                </c:pt>
                <c:pt idx="162">
                  <c:v>1.27430555555555</c:v>
                </c:pt>
                <c:pt idx="163">
                  <c:v>1.2777777777777699</c:v>
                </c:pt>
                <c:pt idx="164">
                  <c:v>1.28124999999999</c:v>
                </c:pt>
                <c:pt idx="165">
                  <c:v>1.2847222222222201</c:v>
                </c:pt>
                <c:pt idx="166">
                  <c:v>1.28819444444444</c:v>
                </c:pt>
                <c:pt idx="167">
                  <c:v>1.2916666666666601</c:v>
                </c:pt>
                <c:pt idx="168">
                  <c:v>1.29513888888888</c:v>
                </c:pt>
                <c:pt idx="169">
                  <c:v>1.2986111111111001</c:v>
                </c:pt>
                <c:pt idx="170">
                  <c:v>1.3020833333333299</c:v>
                </c:pt>
                <c:pt idx="171">
                  <c:v>1.30555555555555</c:v>
                </c:pt>
                <c:pt idx="172">
                  <c:v>1.3090277777777699</c:v>
                </c:pt>
                <c:pt idx="173">
                  <c:v>1.31249999999999</c:v>
                </c:pt>
                <c:pt idx="174">
                  <c:v>1.3159722222222101</c:v>
                </c:pt>
                <c:pt idx="175">
                  <c:v>1.31944444444444</c:v>
                </c:pt>
                <c:pt idx="176">
                  <c:v>1.3229166666666601</c:v>
                </c:pt>
                <c:pt idx="177">
                  <c:v>1.32638888888888</c:v>
                </c:pt>
                <c:pt idx="178">
                  <c:v>1.3298611111111001</c:v>
                </c:pt>
                <c:pt idx="179">
                  <c:v>1.3333333333333299</c:v>
                </c:pt>
                <c:pt idx="180">
                  <c:v>1.33680555555555</c:v>
                </c:pt>
                <c:pt idx="181">
                  <c:v>1.3402777777777699</c:v>
                </c:pt>
                <c:pt idx="182">
                  <c:v>1.34374999999999</c:v>
                </c:pt>
                <c:pt idx="183">
                  <c:v>1.3472222222222101</c:v>
                </c:pt>
                <c:pt idx="184">
                  <c:v>1.35069444444444</c:v>
                </c:pt>
                <c:pt idx="185">
                  <c:v>1.3541666666666601</c:v>
                </c:pt>
                <c:pt idx="186">
                  <c:v>1.35763888888888</c:v>
                </c:pt>
                <c:pt idx="187">
                  <c:v>1.3611111111111001</c:v>
                </c:pt>
                <c:pt idx="188">
                  <c:v>1.3645833333333299</c:v>
                </c:pt>
                <c:pt idx="189">
                  <c:v>1.36805555555555</c:v>
                </c:pt>
                <c:pt idx="190">
                  <c:v>1.3715277777777699</c:v>
                </c:pt>
                <c:pt idx="191">
                  <c:v>1.37499999999999</c:v>
                </c:pt>
                <c:pt idx="192">
                  <c:v>1.3784722222222101</c:v>
                </c:pt>
                <c:pt idx="193">
                  <c:v>1.38194444444444</c:v>
                </c:pt>
                <c:pt idx="194">
                  <c:v>1.3854166666666601</c:v>
                </c:pt>
                <c:pt idx="195">
                  <c:v>1.38888888888888</c:v>
                </c:pt>
                <c:pt idx="196">
                  <c:v>1.3923611111111001</c:v>
                </c:pt>
                <c:pt idx="197">
                  <c:v>1.3958333333333299</c:v>
                </c:pt>
                <c:pt idx="198">
                  <c:v>1.39930555555555</c:v>
                </c:pt>
                <c:pt idx="199">
                  <c:v>1.4027777777777699</c:v>
                </c:pt>
                <c:pt idx="200">
                  <c:v>1.40624999999999</c:v>
                </c:pt>
                <c:pt idx="201">
                  <c:v>1.4097222222222101</c:v>
                </c:pt>
                <c:pt idx="202">
                  <c:v>1.41319444444444</c:v>
                </c:pt>
                <c:pt idx="203">
                  <c:v>1.4166666666666601</c:v>
                </c:pt>
                <c:pt idx="204">
                  <c:v>1.42013888888888</c:v>
                </c:pt>
                <c:pt idx="205">
                  <c:v>1.4236111111111001</c:v>
                </c:pt>
                <c:pt idx="206">
                  <c:v>1.4270833333333299</c:v>
                </c:pt>
                <c:pt idx="207">
                  <c:v>1.43055555555555</c:v>
                </c:pt>
                <c:pt idx="208">
                  <c:v>1.4340277777777699</c:v>
                </c:pt>
                <c:pt idx="209">
                  <c:v>1.43749999999999</c:v>
                </c:pt>
                <c:pt idx="210">
                  <c:v>1.4409722222222101</c:v>
                </c:pt>
                <c:pt idx="211">
                  <c:v>1.44444444444444</c:v>
                </c:pt>
                <c:pt idx="212">
                  <c:v>1.4479166666666601</c:v>
                </c:pt>
                <c:pt idx="213">
                  <c:v>1.45138888888888</c:v>
                </c:pt>
                <c:pt idx="214">
                  <c:v>1.4548611111111001</c:v>
                </c:pt>
                <c:pt idx="215">
                  <c:v>1.4583333333333299</c:v>
                </c:pt>
                <c:pt idx="216">
                  <c:v>1.46180555555555</c:v>
                </c:pt>
                <c:pt idx="217">
                  <c:v>1.4652777777777699</c:v>
                </c:pt>
                <c:pt idx="218">
                  <c:v>1.46874999999999</c:v>
                </c:pt>
                <c:pt idx="219">
                  <c:v>1.4722222222222101</c:v>
                </c:pt>
                <c:pt idx="220">
                  <c:v>1.47569444444444</c:v>
                </c:pt>
                <c:pt idx="221">
                  <c:v>1.4791666666666601</c:v>
                </c:pt>
                <c:pt idx="222">
                  <c:v>1.48263888888888</c:v>
                </c:pt>
                <c:pt idx="223">
                  <c:v>1.4861111111111001</c:v>
                </c:pt>
                <c:pt idx="224">
                  <c:v>1.4895833333333299</c:v>
                </c:pt>
                <c:pt idx="225">
                  <c:v>1.49305555555555</c:v>
                </c:pt>
                <c:pt idx="226">
                  <c:v>1.4965277777777699</c:v>
                </c:pt>
                <c:pt idx="227">
                  <c:v>1.49999999999999</c:v>
                </c:pt>
              </c:numCache>
            </c:numRef>
          </c:cat>
          <c:val>
            <c:numRef>
              <c:f>'WS11-Fig 9'!$B$3:$B$230</c:f>
              <c:numCache>
                <c:formatCode>General</c:formatCode>
                <c:ptCount val="22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1.02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1.02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1.02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1.02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1.02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1.02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1.02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1.02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1.02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717-4BD1-BDA7-3FB411B7C6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8007040"/>
        <c:axId val="237984384"/>
      </c:barChart>
      <c:lineChart>
        <c:grouping val="standard"/>
        <c:varyColors val="0"/>
        <c:ser>
          <c:idx val="1"/>
          <c:order val="1"/>
          <c:tx>
            <c:strRef>
              <c:f>'WS11-Fig 9'!$C$2</c:f>
              <c:strCache>
                <c:ptCount val="1"/>
                <c:pt idx="0">
                  <c:v>Conventional roof runoff (mm/hr)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'WS11-Fig 9'!$A$3:$A$230</c:f>
              <c:numCache>
                <c:formatCode>h:mm</c:formatCode>
                <c:ptCount val="228"/>
                <c:pt idx="0">
                  <c:v>0.71180555555555303</c:v>
                </c:pt>
                <c:pt idx="1">
                  <c:v>0.71527777777777601</c:v>
                </c:pt>
                <c:pt idx="2">
                  <c:v>0.718749999999998</c:v>
                </c:pt>
                <c:pt idx="3">
                  <c:v>0.72222222222221999</c:v>
                </c:pt>
                <c:pt idx="4">
                  <c:v>0.72569444444444198</c:v>
                </c:pt>
                <c:pt idx="5">
                  <c:v>0.72916666666666397</c:v>
                </c:pt>
                <c:pt idx="6">
                  <c:v>0.73263888888888695</c:v>
                </c:pt>
                <c:pt idx="7">
                  <c:v>0.73611111111110905</c:v>
                </c:pt>
                <c:pt idx="8">
                  <c:v>0.73958333333333104</c:v>
                </c:pt>
                <c:pt idx="9">
                  <c:v>0.74305555555555303</c:v>
                </c:pt>
                <c:pt idx="10">
                  <c:v>0.74652777777777601</c:v>
                </c:pt>
                <c:pt idx="11">
                  <c:v>0.749999999999998</c:v>
                </c:pt>
                <c:pt idx="12">
                  <c:v>0.75347222222221999</c:v>
                </c:pt>
                <c:pt idx="13">
                  <c:v>0.75694444444444198</c:v>
                </c:pt>
                <c:pt idx="14">
                  <c:v>0.76041666666666397</c:v>
                </c:pt>
                <c:pt idx="15">
                  <c:v>0.76388888888888695</c:v>
                </c:pt>
                <c:pt idx="16">
                  <c:v>0.76736111111110905</c:v>
                </c:pt>
                <c:pt idx="17">
                  <c:v>0.77083333333333104</c:v>
                </c:pt>
                <c:pt idx="18">
                  <c:v>0.77430555555555303</c:v>
                </c:pt>
                <c:pt idx="19">
                  <c:v>0.77777777777777501</c:v>
                </c:pt>
                <c:pt idx="20">
                  <c:v>0.781249999999998</c:v>
                </c:pt>
                <c:pt idx="21">
                  <c:v>0.78472222222221999</c:v>
                </c:pt>
                <c:pt idx="22">
                  <c:v>0.78819444444444198</c:v>
                </c:pt>
                <c:pt idx="23">
                  <c:v>0.79166666666666397</c:v>
                </c:pt>
                <c:pt idx="24">
                  <c:v>0.79513888888888595</c:v>
                </c:pt>
                <c:pt idx="25">
                  <c:v>0.79861111111110905</c:v>
                </c:pt>
                <c:pt idx="26">
                  <c:v>0.80208333333333104</c:v>
                </c:pt>
                <c:pt idx="27">
                  <c:v>0.80555555555555303</c:v>
                </c:pt>
                <c:pt idx="28">
                  <c:v>0.80902777777777501</c:v>
                </c:pt>
                <c:pt idx="29">
                  <c:v>0.812499999999998</c:v>
                </c:pt>
                <c:pt idx="30">
                  <c:v>0.81597222222221999</c:v>
                </c:pt>
                <c:pt idx="31">
                  <c:v>0.81944444444444198</c:v>
                </c:pt>
                <c:pt idx="32">
                  <c:v>0.82291666666666397</c:v>
                </c:pt>
                <c:pt idx="33">
                  <c:v>0.82638888888888595</c:v>
                </c:pt>
                <c:pt idx="34">
                  <c:v>0.82986111111110905</c:v>
                </c:pt>
                <c:pt idx="35">
                  <c:v>0.83333333333333104</c:v>
                </c:pt>
                <c:pt idx="36">
                  <c:v>0.83680555555555303</c:v>
                </c:pt>
                <c:pt idx="37">
                  <c:v>0.84027777777777501</c:v>
                </c:pt>
                <c:pt idx="38">
                  <c:v>0.843749999999997</c:v>
                </c:pt>
                <c:pt idx="39">
                  <c:v>0.84722222222221999</c:v>
                </c:pt>
                <c:pt idx="40">
                  <c:v>0.85069444444444198</c:v>
                </c:pt>
                <c:pt idx="41">
                  <c:v>0.85416666666666397</c:v>
                </c:pt>
                <c:pt idx="42">
                  <c:v>0.85763888888888595</c:v>
                </c:pt>
                <c:pt idx="43">
                  <c:v>0.86111111111110805</c:v>
                </c:pt>
                <c:pt idx="44">
                  <c:v>0.86458333333333104</c:v>
                </c:pt>
                <c:pt idx="45">
                  <c:v>0.86805555555555303</c:v>
                </c:pt>
                <c:pt idx="46">
                  <c:v>0.87152777777777501</c:v>
                </c:pt>
                <c:pt idx="47">
                  <c:v>0.874999999999997</c:v>
                </c:pt>
                <c:pt idx="48">
                  <c:v>0.87847222222221999</c:v>
                </c:pt>
                <c:pt idx="49">
                  <c:v>0.88194444444444198</c:v>
                </c:pt>
                <c:pt idx="50">
                  <c:v>0.88541666666666397</c:v>
                </c:pt>
                <c:pt idx="51">
                  <c:v>0.88888888888888595</c:v>
                </c:pt>
                <c:pt idx="52">
                  <c:v>0.89236111111110805</c:v>
                </c:pt>
                <c:pt idx="53">
                  <c:v>0.89583333333333104</c:v>
                </c:pt>
                <c:pt idx="54">
                  <c:v>0.89930555555555303</c:v>
                </c:pt>
                <c:pt idx="55">
                  <c:v>0.90277777777777501</c:v>
                </c:pt>
                <c:pt idx="56">
                  <c:v>0.906249999999997</c:v>
                </c:pt>
                <c:pt idx="57">
                  <c:v>0.90972222222221899</c:v>
                </c:pt>
                <c:pt idx="58">
                  <c:v>0.91319444444444198</c:v>
                </c:pt>
                <c:pt idx="59">
                  <c:v>0.91666666666666397</c:v>
                </c:pt>
                <c:pt idx="60">
                  <c:v>0.92013888888888595</c:v>
                </c:pt>
                <c:pt idx="61">
                  <c:v>0.92361111111110805</c:v>
                </c:pt>
                <c:pt idx="62">
                  <c:v>0.92708333333333004</c:v>
                </c:pt>
                <c:pt idx="63">
                  <c:v>0.93055555555555303</c:v>
                </c:pt>
                <c:pt idx="64">
                  <c:v>0.93402777777777501</c:v>
                </c:pt>
                <c:pt idx="65">
                  <c:v>0.937499999999997</c:v>
                </c:pt>
                <c:pt idx="66">
                  <c:v>0.94097222222221899</c:v>
                </c:pt>
                <c:pt idx="67">
                  <c:v>0.94444444444444098</c:v>
                </c:pt>
                <c:pt idx="68">
                  <c:v>0.94791666666666397</c:v>
                </c:pt>
                <c:pt idx="69">
                  <c:v>0.95138888888888595</c:v>
                </c:pt>
                <c:pt idx="70">
                  <c:v>0.95486111111110805</c:v>
                </c:pt>
                <c:pt idx="71">
                  <c:v>0.95833333333333004</c:v>
                </c:pt>
                <c:pt idx="72">
                  <c:v>0.96180555555555303</c:v>
                </c:pt>
                <c:pt idx="73">
                  <c:v>0.96527777777777501</c:v>
                </c:pt>
                <c:pt idx="74">
                  <c:v>0.968749999999997</c:v>
                </c:pt>
                <c:pt idx="75">
                  <c:v>0.97222222222221899</c:v>
                </c:pt>
                <c:pt idx="76">
                  <c:v>0.97569444444444098</c:v>
                </c:pt>
                <c:pt idx="77">
                  <c:v>0.97916666666666397</c:v>
                </c:pt>
                <c:pt idx="78">
                  <c:v>0.98263888888888595</c:v>
                </c:pt>
                <c:pt idx="79">
                  <c:v>0.98611111111110805</c:v>
                </c:pt>
                <c:pt idx="80">
                  <c:v>0.98958333333333004</c:v>
                </c:pt>
                <c:pt idx="81">
                  <c:v>0.99305555555555203</c:v>
                </c:pt>
                <c:pt idx="82">
                  <c:v>0.99652777777777501</c:v>
                </c:pt>
                <c:pt idx="83">
                  <c:v>0.999999999999997</c:v>
                </c:pt>
                <c:pt idx="84">
                  <c:v>1.0034722222222201</c:v>
                </c:pt>
                <c:pt idx="85">
                  <c:v>1.00694444444444</c:v>
                </c:pt>
                <c:pt idx="86">
                  <c:v>1.0104166666666601</c:v>
                </c:pt>
                <c:pt idx="87">
                  <c:v>1.0138888888888899</c:v>
                </c:pt>
                <c:pt idx="88">
                  <c:v>1.0173611111111101</c:v>
                </c:pt>
                <c:pt idx="89">
                  <c:v>1.0208333333333299</c:v>
                </c:pt>
                <c:pt idx="90">
                  <c:v>1.02430555555555</c:v>
                </c:pt>
                <c:pt idx="91">
                  <c:v>1.0277777777777799</c:v>
                </c:pt>
                <c:pt idx="92">
                  <c:v>1.03125</c:v>
                </c:pt>
                <c:pt idx="93">
                  <c:v>1.0347222222222201</c:v>
                </c:pt>
                <c:pt idx="94">
                  <c:v>1.03819444444444</c:v>
                </c:pt>
                <c:pt idx="95">
                  <c:v>1.0416666666666601</c:v>
                </c:pt>
                <c:pt idx="96">
                  <c:v>1.0451388888888899</c:v>
                </c:pt>
                <c:pt idx="97">
                  <c:v>1.0486111111111101</c:v>
                </c:pt>
                <c:pt idx="98">
                  <c:v>1.0520833333333299</c:v>
                </c:pt>
                <c:pt idx="99">
                  <c:v>1.05555555555555</c:v>
                </c:pt>
                <c:pt idx="100">
                  <c:v>1.0590277777777699</c:v>
                </c:pt>
                <c:pt idx="101">
                  <c:v>1.0625</c:v>
                </c:pt>
                <c:pt idx="102">
                  <c:v>1.0659722222222201</c:v>
                </c:pt>
                <c:pt idx="103">
                  <c:v>1.06944444444444</c:v>
                </c:pt>
                <c:pt idx="104">
                  <c:v>1.0729166666666601</c:v>
                </c:pt>
                <c:pt idx="105">
                  <c:v>1.0763888888888899</c:v>
                </c:pt>
                <c:pt idx="106">
                  <c:v>1.0798611111111101</c:v>
                </c:pt>
                <c:pt idx="107">
                  <c:v>1.0833333333333299</c:v>
                </c:pt>
                <c:pt idx="108">
                  <c:v>1.08680555555555</c:v>
                </c:pt>
                <c:pt idx="109">
                  <c:v>1.0902777777777699</c:v>
                </c:pt>
                <c:pt idx="110">
                  <c:v>1.09375</c:v>
                </c:pt>
                <c:pt idx="111">
                  <c:v>1.0972222222222201</c:v>
                </c:pt>
                <c:pt idx="112">
                  <c:v>1.10069444444444</c:v>
                </c:pt>
                <c:pt idx="113">
                  <c:v>1.1041666666666601</c:v>
                </c:pt>
                <c:pt idx="114">
                  <c:v>1.1076388888888899</c:v>
                </c:pt>
                <c:pt idx="115">
                  <c:v>1.1111111111111101</c:v>
                </c:pt>
                <c:pt idx="116">
                  <c:v>1.1145833333333299</c:v>
                </c:pt>
                <c:pt idx="117">
                  <c:v>1.11805555555555</c:v>
                </c:pt>
                <c:pt idx="118">
                  <c:v>1.1215277777777699</c:v>
                </c:pt>
                <c:pt idx="119">
                  <c:v>1.125</c:v>
                </c:pt>
                <c:pt idx="120">
                  <c:v>1.1284722222222201</c:v>
                </c:pt>
                <c:pt idx="121">
                  <c:v>1.13194444444444</c:v>
                </c:pt>
                <c:pt idx="122">
                  <c:v>1.1354166666666601</c:v>
                </c:pt>
                <c:pt idx="123">
                  <c:v>1.1388888888888899</c:v>
                </c:pt>
                <c:pt idx="124">
                  <c:v>1.1423611111111101</c:v>
                </c:pt>
                <c:pt idx="125">
                  <c:v>1.1458333333333299</c:v>
                </c:pt>
                <c:pt idx="126">
                  <c:v>1.14930555555555</c:v>
                </c:pt>
                <c:pt idx="127">
                  <c:v>1.1527777777777699</c:v>
                </c:pt>
                <c:pt idx="128">
                  <c:v>1.15625</c:v>
                </c:pt>
                <c:pt idx="129">
                  <c:v>1.1597222222222201</c:v>
                </c:pt>
                <c:pt idx="130">
                  <c:v>1.16319444444444</c:v>
                </c:pt>
                <c:pt idx="131">
                  <c:v>1.1666666666666601</c:v>
                </c:pt>
                <c:pt idx="132">
                  <c:v>1.1701388888888899</c:v>
                </c:pt>
                <c:pt idx="133">
                  <c:v>1.1736111111111101</c:v>
                </c:pt>
                <c:pt idx="134">
                  <c:v>1.1770833333333299</c:v>
                </c:pt>
                <c:pt idx="135">
                  <c:v>1.18055555555555</c:v>
                </c:pt>
                <c:pt idx="136">
                  <c:v>1.1840277777777699</c:v>
                </c:pt>
                <c:pt idx="137">
                  <c:v>1.1875</c:v>
                </c:pt>
                <c:pt idx="138">
                  <c:v>1.1909722222222201</c:v>
                </c:pt>
                <c:pt idx="139">
                  <c:v>1.19444444444444</c:v>
                </c:pt>
                <c:pt idx="140">
                  <c:v>1.1979166666666601</c:v>
                </c:pt>
                <c:pt idx="141">
                  <c:v>1.2013888888888899</c:v>
                </c:pt>
                <c:pt idx="142">
                  <c:v>1.2048611111111101</c:v>
                </c:pt>
                <c:pt idx="143">
                  <c:v>1.2083333333333299</c:v>
                </c:pt>
                <c:pt idx="144">
                  <c:v>1.21180555555555</c:v>
                </c:pt>
                <c:pt idx="145">
                  <c:v>1.2152777777777699</c:v>
                </c:pt>
                <c:pt idx="146">
                  <c:v>1.21874999999999</c:v>
                </c:pt>
                <c:pt idx="147">
                  <c:v>1.2222222222222201</c:v>
                </c:pt>
                <c:pt idx="148">
                  <c:v>1.22569444444444</c:v>
                </c:pt>
                <c:pt idx="149">
                  <c:v>1.2291666666666601</c:v>
                </c:pt>
                <c:pt idx="150">
                  <c:v>1.23263888888888</c:v>
                </c:pt>
                <c:pt idx="151">
                  <c:v>1.2361111111111001</c:v>
                </c:pt>
                <c:pt idx="152">
                  <c:v>1.2395833333333299</c:v>
                </c:pt>
                <c:pt idx="153">
                  <c:v>1.24305555555555</c:v>
                </c:pt>
                <c:pt idx="154">
                  <c:v>1.2465277777777699</c:v>
                </c:pt>
                <c:pt idx="155">
                  <c:v>1.24999999999999</c:v>
                </c:pt>
                <c:pt idx="156">
                  <c:v>1.2534722222222201</c:v>
                </c:pt>
                <c:pt idx="157">
                  <c:v>1.25694444444444</c:v>
                </c:pt>
                <c:pt idx="158">
                  <c:v>1.2604166666666601</c:v>
                </c:pt>
                <c:pt idx="159">
                  <c:v>1.26388888888888</c:v>
                </c:pt>
                <c:pt idx="160">
                  <c:v>1.2673611111111001</c:v>
                </c:pt>
                <c:pt idx="161">
                  <c:v>1.2708333333333299</c:v>
                </c:pt>
                <c:pt idx="162">
                  <c:v>1.27430555555555</c:v>
                </c:pt>
                <c:pt idx="163">
                  <c:v>1.2777777777777699</c:v>
                </c:pt>
                <c:pt idx="164">
                  <c:v>1.28124999999999</c:v>
                </c:pt>
                <c:pt idx="165">
                  <c:v>1.2847222222222201</c:v>
                </c:pt>
                <c:pt idx="166">
                  <c:v>1.28819444444444</c:v>
                </c:pt>
                <c:pt idx="167">
                  <c:v>1.2916666666666601</c:v>
                </c:pt>
                <c:pt idx="168">
                  <c:v>1.29513888888888</c:v>
                </c:pt>
                <c:pt idx="169">
                  <c:v>1.2986111111111001</c:v>
                </c:pt>
                <c:pt idx="170">
                  <c:v>1.3020833333333299</c:v>
                </c:pt>
                <c:pt idx="171">
                  <c:v>1.30555555555555</c:v>
                </c:pt>
                <c:pt idx="172">
                  <c:v>1.3090277777777699</c:v>
                </c:pt>
                <c:pt idx="173">
                  <c:v>1.31249999999999</c:v>
                </c:pt>
                <c:pt idx="174">
                  <c:v>1.3159722222222101</c:v>
                </c:pt>
                <c:pt idx="175">
                  <c:v>1.31944444444444</c:v>
                </c:pt>
                <c:pt idx="176">
                  <c:v>1.3229166666666601</c:v>
                </c:pt>
                <c:pt idx="177">
                  <c:v>1.32638888888888</c:v>
                </c:pt>
                <c:pt idx="178">
                  <c:v>1.3298611111111001</c:v>
                </c:pt>
                <c:pt idx="179">
                  <c:v>1.3333333333333299</c:v>
                </c:pt>
                <c:pt idx="180">
                  <c:v>1.33680555555555</c:v>
                </c:pt>
                <c:pt idx="181">
                  <c:v>1.3402777777777699</c:v>
                </c:pt>
                <c:pt idx="182">
                  <c:v>1.34374999999999</c:v>
                </c:pt>
                <c:pt idx="183">
                  <c:v>1.3472222222222101</c:v>
                </c:pt>
                <c:pt idx="184">
                  <c:v>1.35069444444444</c:v>
                </c:pt>
                <c:pt idx="185">
                  <c:v>1.3541666666666601</c:v>
                </c:pt>
                <c:pt idx="186">
                  <c:v>1.35763888888888</c:v>
                </c:pt>
                <c:pt idx="187">
                  <c:v>1.3611111111111001</c:v>
                </c:pt>
                <c:pt idx="188">
                  <c:v>1.3645833333333299</c:v>
                </c:pt>
                <c:pt idx="189">
                  <c:v>1.36805555555555</c:v>
                </c:pt>
                <c:pt idx="190">
                  <c:v>1.3715277777777699</c:v>
                </c:pt>
                <c:pt idx="191">
                  <c:v>1.37499999999999</c:v>
                </c:pt>
                <c:pt idx="192">
                  <c:v>1.3784722222222101</c:v>
                </c:pt>
                <c:pt idx="193">
                  <c:v>1.38194444444444</c:v>
                </c:pt>
                <c:pt idx="194">
                  <c:v>1.3854166666666601</c:v>
                </c:pt>
                <c:pt idx="195">
                  <c:v>1.38888888888888</c:v>
                </c:pt>
                <c:pt idx="196">
                  <c:v>1.3923611111111001</c:v>
                </c:pt>
                <c:pt idx="197">
                  <c:v>1.3958333333333299</c:v>
                </c:pt>
                <c:pt idx="198">
                  <c:v>1.39930555555555</c:v>
                </c:pt>
                <c:pt idx="199">
                  <c:v>1.4027777777777699</c:v>
                </c:pt>
                <c:pt idx="200">
                  <c:v>1.40624999999999</c:v>
                </c:pt>
                <c:pt idx="201">
                  <c:v>1.4097222222222101</c:v>
                </c:pt>
                <c:pt idx="202">
                  <c:v>1.41319444444444</c:v>
                </c:pt>
                <c:pt idx="203">
                  <c:v>1.4166666666666601</c:v>
                </c:pt>
                <c:pt idx="204">
                  <c:v>1.42013888888888</c:v>
                </c:pt>
                <c:pt idx="205">
                  <c:v>1.4236111111111001</c:v>
                </c:pt>
                <c:pt idx="206">
                  <c:v>1.4270833333333299</c:v>
                </c:pt>
                <c:pt idx="207">
                  <c:v>1.43055555555555</c:v>
                </c:pt>
                <c:pt idx="208">
                  <c:v>1.4340277777777699</c:v>
                </c:pt>
                <c:pt idx="209">
                  <c:v>1.43749999999999</c:v>
                </c:pt>
                <c:pt idx="210">
                  <c:v>1.4409722222222101</c:v>
                </c:pt>
                <c:pt idx="211">
                  <c:v>1.44444444444444</c:v>
                </c:pt>
                <c:pt idx="212">
                  <c:v>1.4479166666666601</c:v>
                </c:pt>
                <c:pt idx="213">
                  <c:v>1.45138888888888</c:v>
                </c:pt>
                <c:pt idx="214">
                  <c:v>1.4548611111111001</c:v>
                </c:pt>
                <c:pt idx="215">
                  <c:v>1.4583333333333299</c:v>
                </c:pt>
                <c:pt idx="216">
                  <c:v>1.46180555555555</c:v>
                </c:pt>
                <c:pt idx="217">
                  <c:v>1.4652777777777699</c:v>
                </c:pt>
                <c:pt idx="218">
                  <c:v>1.46874999999999</c:v>
                </c:pt>
                <c:pt idx="219">
                  <c:v>1.4722222222222101</c:v>
                </c:pt>
                <c:pt idx="220">
                  <c:v>1.47569444444444</c:v>
                </c:pt>
                <c:pt idx="221">
                  <c:v>1.4791666666666601</c:v>
                </c:pt>
                <c:pt idx="222">
                  <c:v>1.48263888888888</c:v>
                </c:pt>
                <c:pt idx="223">
                  <c:v>1.4861111111111001</c:v>
                </c:pt>
                <c:pt idx="224">
                  <c:v>1.4895833333333299</c:v>
                </c:pt>
                <c:pt idx="225">
                  <c:v>1.49305555555555</c:v>
                </c:pt>
                <c:pt idx="226">
                  <c:v>1.4965277777777699</c:v>
                </c:pt>
                <c:pt idx="227">
                  <c:v>1.49999999999999</c:v>
                </c:pt>
              </c:numCache>
            </c:numRef>
          </c:cat>
          <c:val>
            <c:numRef>
              <c:f>'WS11-Fig 9'!$C$3:$C$230</c:f>
              <c:numCache>
                <c:formatCode>General</c:formatCode>
                <c:ptCount val="22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2.6099999999999998E-2</c:v>
                </c:pt>
                <c:pt idx="20">
                  <c:v>0</c:v>
                </c:pt>
                <c:pt idx="21">
                  <c:v>7.8299999999999995E-2</c:v>
                </c:pt>
                <c:pt idx="22">
                  <c:v>0.86129999999999995</c:v>
                </c:pt>
                <c:pt idx="23">
                  <c:v>1.6834499999999997</c:v>
                </c:pt>
                <c:pt idx="24">
                  <c:v>1.2919499999999999</c:v>
                </c:pt>
                <c:pt idx="25">
                  <c:v>0.96569999999999989</c:v>
                </c:pt>
                <c:pt idx="26">
                  <c:v>0.73079999999999989</c:v>
                </c:pt>
                <c:pt idx="27">
                  <c:v>0.70469999999999999</c:v>
                </c:pt>
                <c:pt idx="28">
                  <c:v>0.73079999999999989</c:v>
                </c:pt>
                <c:pt idx="29">
                  <c:v>0.88739999999999986</c:v>
                </c:pt>
                <c:pt idx="30">
                  <c:v>0.96569999999999989</c:v>
                </c:pt>
                <c:pt idx="31">
                  <c:v>0.96569999999999989</c:v>
                </c:pt>
                <c:pt idx="32">
                  <c:v>0.86129999999999995</c:v>
                </c:pt>
                <c:pt idx="33">
                  <c:v>0.99180000000000001</c:v>
                </c:pt>
                <c:pt idx="34">
                  <c:v>1.1223000000000001</c:v>
                </c:pt>
                <c:pt idx="35">
                  <c:v>0.93959999999999999</c:v>
                </c:pt>
                <c:pt idx="36">
                  <c:v>1.1483999999999999</c:v>
                </c:pt>
                <c:pt idx="37">
                  <c:v>1.044</c:v>
                </c:pt>
                <c:pt idx="38">
                  <c:v>0.75689999999999991</c:v>
                </c:pt>
                <c:pt idx="39">
                  <c:v>0.60030000000000006</c:v>
                </c:pt>
                <c:pt idx="40">
                  <c:v>0.54809999999999992</c:v>
                </c:pt>
                <c:pt idx="41">
                  <c:v>0.60030000000000006</c:v>
                </c:pt>
                <c:pt idx="42">
                  <c:v>0.62639999999999996</c:v>
                </c:pt>
                <c:pt idx="43">
                  <c:v>0.62639999999999996</c:v>
                </c:pt>
                <c:pt idx="44">
                  <c:v>0.60030000000000006</c:v>
                </c:pt>
                <c:pt idx="45">
                  <c:v>0.83519999999999994</c:v>
                </c:pt>
                <c:pt idx="46">
                  <c:v>1.0700999999999998</c:v>
                </c:pt>
                <c:pt idx="47">
                  <c:v>1.2266999999999999</c:v>
                </c:pt>
                <c:pt idx="48">
                  <c:v>1.3049999999999997</c:v>
                </c:pt>
                <c:pt idx="49">
                  <c:v>1.5398999999999998</c:v>
                </c:pt>
                <c:pt idx="50">
                  <c:v>1.6703999999999999</c:v>
                </c:pt>
                <c:pt idx="51">
                  <c:v>1.6181999999999999</c:v>
                </c:pt>
                <c:pt idx="52">
                  <c:v>1.3832999999999998</c:v>
                </c:pt>
                <c:pt idx="53">
                  <c:v>0.96569999999999989</c:v>
                </c:pt>
                <c:pt idx="54">
                  <c:v>0.62639999999999996</c:v>
                </c:pt>
                <c:pt idx="55">
                  <c:v>0.41759999999999997</c:v>
                </c:pt>
                <c:pt idx="56">
                  <c:v>0.33929999999999999</c:v>
                </c:pt>
                <c:pt idx="57">
                  <c:v>0.39150000000000001</c:v>
                </c:pt>
                <c:pt idx="58">
                  <c:v>0.49590000000000001</c:v>
                </c:pt>
                <c:pt idx="59">
                  <c:v>0.86129999999999995</c:v>
                </c:pt>
                <c:pt idx="60">
                  <c:v>0.91349999999999998</c:v>
                </c:pt>
                <c:pt idx="61">
                  <c:v>0.70469999999999999</c:v>
                </c:pt>
                <c:pt idx="62">
                  <c:v>0.57419999999999993</c:v>
                </c:pt>
                <c:pt idx="63">
                  <c:v>0.52200000000000002</c:v>
                </c:pt>
                <c:pt idx="64">
                  <c:v>0.4698</c:v>
                </c:pt>
                <c:pt idx="65">
                  <c:v>0.4698</c:v>
                </c:pt>
                <c:pt idx="66">
                  <c:v>0.83519999999999994</c:v>
                </c:pt>
                <c:pt idx="67">
                  <c:v>1.0700999999999998</c:v>
                </c:pt>
                <c:pt idx="68">
                  <c:v>1.2006000000000001</c:v>
                </c:pt>
                <c:pt idx="69">
                  <c:v>1.0961999999999998</c:v>
                </c:pt>
                <c:pt idx="70">
                  <c:v>1.044</c:v>
                </c:pt>
                <c:pt idx="71">
                  <c:v>1.0700999999999998</c:v>
                </c:pt>
                <c:pt idx="72">
                  <c:v>0.99180000000000001</c:v>
                </c:pt>
                <c:pt idx="73">
                  <c:v>0.86129999999999995</c:v>
                </c:pt>
                <c:pt idx="74">
                  <c:v>0.70469999999999999</c:v>
                </c:pt>
                <c:pt idx="75">
                  <c:v>0.57419999999999993</c:v>
                </c:pt>
                <c:pt idx="76">
                  <c:v>0.62639999999999996</c:v>
                </c:pt>
                <c:pt idx="77">
                  <c:v>0.75689999999999991</c:v>
                </c:pt>
                <c:pt idx="78">
                  <c:v>0.60030000000000006</c:v>
                </c:pt>
                <c:pt idx="79">
                  <c:v>0.44369999999999993</c:v>
                </c:pt>
                <c:pt idx="80">
                  <c:v>0.28709999999999997</c:v>
                </c:pt>
                <c:pt idx="81">
                  <c:v>0.2349</c:v>
                </c:pt>
                <c:pt idx="82">
                  <c:v>0.18269999999999997</c:v>
                </c:pt>
                <c:pt idx="83">
                  <c:v>0.15659999999999999</c:v>
                </c:pt>
                <c:pt idx="84">
                  <c:v>0.15659999999999999</c:v>
                </c:pt>
                <c:pt idx="85">
                  <c:v>0.1305</c:v>
                </c:pt>
                <c:pt idx="86">
                  <c:v>0.1305</c:v>
                </c:pt>
                <c:pt idx="87">
                  <c:v>0.10439999999999999</c:v>
                </c:pt>
                <c:pt idx="88">
                  <c:v>0.10439999999999999</c:v>
                </c:pt>
                <c:pt idx="89">
                  <c:v>7.8299999999999995E-2</c:v>
                </c:pt>
                <c:pt idx="90">
                  <c:v>7.8299999999999995E-2</c:v>
                </c:pt>
                <c:pt idx="91">
                  <c:v>7.8299999999999995E-2</c:v>
                </c:pt>
                <c:pt idx="92">
                  <c:v>5.2199999999999996E-2</c:v>
                </c:pt>
                <c:pt idx="93">
                  <c:v>5.2199999999999996E-2</c:v>
                </c:pt>
                <c:pt idx="94">
                  <c:v>5.2199999999999996E-2</c:v>
                </c:pt>
                <c:pt idx="95">
                  <c:v>5.2199999999999996E-2</c:v>
                </c:pt>
                <c:pt idx="96">
                  <c:v>5.2199999999999996E-2</c:v>
                </c:pt>
                <c:pt idx="97">
                  <c:v>5.2199999999999996E-2</c:v>
                </c:pt>
                <c:pt idx="98">
                  <c:v>5.2199999999999996E-2</c:v>
                </c:pt>
                <c:pt idx="99">
                  <c:v>2.6099999999999998E-2</c:v>
                </c:pt>
                <c:pt idx="100">
                  <c:v>5.2199999999999996E-2</c:v>
                </c:pt>
                <c:pt idx="101">
                  <c:v>2.6099999999999998E-2</c:v>
                </c:pt>
                <c:pt idx="102">
                  <c:v>5.2199999999999996E-2</c:v>
                </c:pt>
                <c:pt idx="103">
                  <c:v>2.6099999999999998E-2</c:v>
                </c:pt>
                <c:pt idx="104">
                  <c:v>2.6099999999999998E-2</c:v>
                </c:pt>
                <c:pt idx="105">
                  <c:v>2.6099999999999998E-2</c:v>
                </c:pt>
                <c:pt idx="106">
                  <c:v>2.6099999999999998E-2</c:v>
                </c:pt>
                <c:pt idx="107">
                  <c:v>2.6099999999999998E-2</c:v>
                </c:pt>
                <c:pt idx="108">
                  <c:v>2.6099999999999998E-2</c:v>
                </c:pt>
                <c:pt idx="109">
                  <c:v>2.6099999999999998E-2</c:v>
                </c:pt>
                <c:pt idx="110">
                  <c:v>2.6099999999999998E-2</c:v>
                </c:pt>
                <c:pt idx="111">
                  <c:v>2.6099999999999998E-2</c:v>
                </c:pt>
                <c:pt idx="112">
                  <c:v>2.6099999999999998E-2</c:v>
                </c:pt>
                <c:pt idx="113">
                  <c:v>0</c:v>
                </c:pt>
                <c:pt idx="114">
                  <c:v>2.6099999999999998E-2</c:v>
                </c:pt>
                <c:pt idx="115">
                  <c:v>2.6099999999999998E-2</c:v>
                </c:pt>
                <c:pt idx="116">
                  <c:v>2.6099999999999998E-2</c:v>
                </c:pt>
                <c:pt idx="117">
                  <c:v>2.6099999999999998E-2</c:v>
                </c:pt>
                <c:pt idx="118">
                  <c:v>0</c:v>
                </c:pt>
                <c:pt idx="119">
                  <c:v>2.6099999999999998E-2</c:v>
                </c:pt>
                <c:pt idx="120">
                  <c:v>0</c:v>
                </c:pt>
                <c:pt idx="121">
                  <c:v>2.6099999999999998E-2</c:v>
                </c:pt>
                <c:pt idx="122">
                  <c:v>0</c:v>
                </c:pt>
                <c:pt idx="123">
                  <c:v>2.6099999999999998E-2</c:v>
                </c:pt>
                <c:pt idx="124">
                  <c:v>2.6099999999999998E-2</c:v>
                </c:pt>
                <c:pt idx="125">
                  <c:v>0</c:v>
                </c:pt>
                <c:pt idx="126">
                  <c:v>2.6099999999999998E-2</c:v>
                </c:pt>
                <c:pt idx="127">
                  <c:v>0</c:v>
                </c:pt>
                <c:pt idx="128">
                  <c:v>2.6099999999999998E-2</c:v>
                </c:pt>
                <c:pt idx="129">
                  <c:v>0</c:v>
                </c:pt>
                <c:pt idx="130">
                  <c:v>2.6099999999999998E-2</c:v>
                </c:pt>
                <c:pt idx="131">
                  <c:v>2.6099999999999998E-2</c:v>
                </c:pt>
                <c:pt idx="132">
                  <c:v>0</c:v>
                </c:pt>
                <c:pt idx="133">
                  <c:v>0</c:v>
                </c:pt>
                <c:pt idx="134">
                  <c:v>2.6099999999999998E-2</c:v>
                </c:pt>
                <c:pt idx="135">
                  <c:v>0</c:v>
                </c:pt>
                <c:pt idx="136">
                  <c:v>2.6099999999999998E-2</c:v>
                </c:pt>
                <c:pt idx="137">
                  <c:v>0</c:v>
                </c:pt>
                <c:pt idx="138">
                  <c:v>2.6099999999999998E-2</c:v>
                </c:pt>
                <c:pt idx="139">
                  <c:v>0</c:v>
                </c:pt>
                <c:pt idx="140">
                  <c:v>0</c:v>
                </c:pt>
                <c:pt idx="141">
                  <c:v>2.6099999999999998E-2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2.6099999999999998E-2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2.6099999999999998E-2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2.6099999999999998E-2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2.6099999999999998E-2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2.6099999999999998E-2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2.6099999999999998E-2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2.6099999999999998E-2</c:v>
                </c:pt>
                <c:pt idx="224">
                  <c:v>0</c:v>
                </c:pt>
                <c:pt idx="225">
                  <c:v>0</c:v>
                </c:pt>
                <c:pt idx="226">
                  <c:v>2.6099999999999998E-2</c:v>
                </c:pt>
                <c:pt idx="227">
                  <c:v>5.2199999999999996E-2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717-4BD1-BDA7-3FB411B7C696}"/>
            </c:ext>
          </c:extLst>
        </c:ser>
        <c:ser>
          <c:idx val="2"/>
          <c:order val="2"/>
          <c:tx>
            <c:strRef>
              <c:f>'WS11-Fig 9'!$D$2</c:f>
              <c:strCache>
                <c:ptCount val="1"/>
                <c:pt idx="0">
                  <c:v>Green roof runoff (mm/hr)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'WS11-Fig 9'!$A$3:$A$230</c:f>
              <c:numCache>
                <c:formatCode>h:mm</c:formatCode>
                <c:ptCount val="228"/>
                <c:pt idx="0">
                  <c:v>0.71180555555555303</c:v>
                </c:pt>
                <c:pt idx="1">
                  <c:v>0.71527777777777601</c:v>
                </c:pt>
                <c:pt idx="2">
                  <c:v>0.718749999999998</c:v>
                </c:pt>
                <c:pt idx="3">
                  <c:v>0.72222222222221999</c:v>
                </c:pt>
                <c:pt idx="4">
                  <c:v>0.72569444444444198</c:v>
                </c:pt>
                <c:pt idx="5">
                  <c:v>0.72916666666666397</c:v>
                </c:pt>
                <c:pt idx="6">
                  <c:v>0.73263888888888695</c:v>
                </c:pt>
                <c:pt idx="7">
                  <c:v>0.73611111111110905</c:v>
                </c:pt>
                <c:pt idx="8">
                  <c:v>0.73958333333333104</c:v>
                </c:pt>
                <c:pt idx="9">
                  <c:v>0.74305555555555303</c:v>
                </c:pt>
                <c:pt idx="10">
                  <c:v>0.74652777777777601</c:v>
                </c:pt>
                <c:pt idx="11">
                  <c:v>0.749999999999998</c:v>
                </c:pt>
                <c:pt idx="12">
                  <c:v>0.75347222222221999</c:v>
                </c:pt>
                <c:pt idx="13">
                  <c:v>0.75694444444444198</c:v>
                </c:pt>
                <c:pt idx="14">
                  <c:v>0.76041666666666397</c:v>
                </c:pt>
                <c:pt idx="15">
                  <c:v>0.76388888888888695</c:v>
                </c:pt>
                <c:pt idx="16">
                  <c:v>0.76736111111110905</c:v>
                </c:pt>
                <c:pt idx="17">
                  <c:v>0.77083333333333104</c:v>
                </c:pt>
                <c:pt idx="18">
                  <c:v>0.77430555555555303</c:v>
                </c:pt>
                <c:pt idx="19">
                  <c:v>0.77777777777777501</c:v>
                </c:pt>
                <c:pt idx="20">
                  <c:v>0.781249999999998</c:v>
                </c:pt>
                <c:pt idx="21">
                  <c:v>0.78472222222221999</c:v>
                </c:pt>
                <c:pt idx="22">
                  <c:v>0.78819444444444198</c:v>
                </c:pt>
                <c:pt idx="23">
                  <c:v>0.79166666666666397</c:v>
                </c:pt>
                <c:pt idx="24">
                  <c:v>0.79513888888888595</c:v>
                </c:pt>
                <c:pt idx="25">
                  <c:v>0.79861111111110905</c:v>
                </c:pt>
                <c:pt idx="26">
                  <c:v>0.80208333333333104</c:v>
                </c:pt>
                <c:pt idx="27">
                  <c:v>0.80555555555555303</c:v>
                </c:pt>
                <c:pt idx="28">
                  <c:v>0.80902777777777501</c:v>
                </c:pt>
                <c:pt idx="29">
                  <c:v>0.812499999999998</c:v>
                </c:pt>
                <c:pt idx="30">
                  <c:v>0.81597222222221999</c:v>
                </c:pt>
                <c:pt idx="31">
                  <c:v>0.81944444444444198</c:v>
                </c:pt>
                <c:pt idx="32">
                  <c:v>0.82291666666666397</c:v>
                </c:pt>
                <c:pt idx="33">
                  <c:v>0.82638888888888595</c:v>
                </c:pt>
                <c:pt idx="34">
                  <c:v>0.82986111111110905</c:v>
                </c:pt>
                <c:pt idx="35">
                  <c:v>0.83333333333333104</c:v>
                </c:pt>
                <c:pt idx="36">
                  <c:v>0.83680555555555303</c:v>
                </c:pt>
                <c:pt idx="37">
                  <c:v>0.84027777777777501</c:v>
                </c:pt>
                <c:pt idx="38">
                  <c:v>0.843749999999997</c:v>
                </c:pt>
                <c:pt idx="39">
                  <c:v>0.84722222222221999</c:v>
                </c:pt>
                <c:pt idx="40">
                  <c:v>0.85069444444444198</c:v>
                </c:pt>
                <c:pt idx="41">
                  <c:v>0.85416666666666397</c:v>
                </c:pt>
                <c:pt idx="42">
                  <c:v>0.85763888888888595</c:v>
                </c:pt>
                <c:pt idx="43">
                  <c:v>0.86111111111110805</c:v>
                </c:pt>
                <c:pt idx="44">
                  <c:v>0.86458333333333104</c:v>
                </c:pt>
                <c:pt idx="45">
                  <c:v>0.86805555555555303</c:v>
                </c:pt>
                <c:pt idx="46">
                  <c:v>0.87152777777777501</c:v>
                </c:pt>
                <c:pt idx="47">
                  <c:v>0.874999999999997</c:v>
                </c:pt>
                <c:pt idx="48">
                  <c:v>0.87847222222221999</c:v>
                </c:pt>
                <c:pt idx="49">
                  <c:v>0.88194444444444198</c:v>
                </c:pt>
                <c:pt idx="50">
                  <c:v>0.88541666666666397</c:v>
                </c:pt>
                <c:pt idx="51">
                  <c:v>0.88888888888888595</c:v>
                </c:pt>
                <c:pt idx="52">
                  <c:v>0.89236111111110805</c:v>
                </c:pt>
                <c:pt idx="53">
                  <c:v>0.89583333333333104</c:v>
                </c:pt>
                <c:pt idx="54">
                  <c:v>0.89930555555555303</c:v>
                </c:pt>
                <c:pt idx="55">
                  <c:v>0.90277777777777501</c:v>
                </c:pt>
                <c:pt idx="56">
                  <c:v>0.906249999999997</c:v>
                </c:pt>
                <c:pt idx="57">
                  <c:v>0.90972222222221899</c:v>
                </c:pt>
                <c:pt idx="58">
                  <c:v>0.91319444444444198</c:v>
                </c:pt>
                <c:pt idx="59">
                  <c:v>0.91666666666666397</c:v>
                </c:pt>
                <c:pt idx="60">
                  <c:v>0.92013888888888595</c:v>
                </c:pt>
                <c:pt idx="61">
                  <c:v>0.92361111111110805</c:v>
                </c:pt>
                <c:pt idx="62">
                  <c:v>0.92708333333333004</c:v>
                </c:pt>
                <c:pt idx="63">
                  <c:v>0.93055555555555303</c:v>
                </c:pt>
                <c:pt idx="64">
                  <c:v>0.93402777777777501</c:v>
                </c:pt>
                <c:pt idx="65">
                  <c:v>0.937499999999997</c:v>
                </c:pt>
                <c:pt idx="66">
                  <c:v>0.94097222222221899</c:v>
                </c:pt>
                <c:pt idx="67">
                  <c:v>0.94444444444444098</c:v>
                </c:pt>
                <c:pt idx="68">
                  <c:v>0.94791666666666397</c:v>
                </c:pt>
                <c:pt idx="69">
                  <c:v>0.95138888888888595</c:v>
                </c:pt>
                <c:pt idx="70">
                  <c:v>0.95486111111110805</c:v>
                </c:pt>
                <c:pt idx="71">
                  <c:v>0.95833333333333004</c:v>
                </c:pt>
                <c:pt idx="72">
                  <c:v>0.96180555555555303</c:v>
                </c:pt>
                <c:pt idx="73">
                  <c:v>0.96527777777777501</c:v>
                </c:pt>
                <c:pt idx="74">
                  <c:v>0.968749999999997</c:v>
                </c:pt>
                <c:pt idx="75">
                  <c:v>0.97222222222221899</c:v>
                </c:pt>
                <c:pt idx="76">
                  <c:v>0.97569444444444098</c:v>
                </c:pt>
                <c:pt idx="77">
                  <c:v>0.97916666666666397</c:v>
                </c:pt>
                <c:pt idx="78">
                  <c:v>0.98263888888888595</c:v>
                </c:pt>
                <c:pt idx="79">
                  <c:v>0.98611111111110805</c:v>
                </c:pt>
                <c:pt idx="80">
                  <c:v>0.98958333333333004</c:v>
                </c:pt>
                <c:pt idx="81">
                  <c:v>0.99305555555555203</c:v>
                </c:pt>
                <c:pt idx="82">
                  <c:v>0.99652777777777501</c:v>
                </c:pt>
                <c:pt idx="83">
                  <c:v>0.999999999999997</c:v>
                </c:pt>
                <c:pt idx="84">
                  <c:v>1.0034722222222201</c:v>
                </c:pt>
                <c:pt idx="85">
                  <c:v>1.00694444444444</c:v>
                </c:pt>
                <c:pt idx="86">
                  <c:v>1.0104166666666601</c:v>
                </c:pt>
                <c:pt idx="87">
                  <c:v>1.0138888888888899</c:v>
                </c:pt>
                <c:pt idx="88">
                  <c:v>1.0173611111111101</c:v>
                </c:pt>
                <c:pt idx="89">
                  <c:v>1.0208333333333299</c:v>
                </c:pt>
                <c:pt idx="90">
                  <c:v>1.02430555555555</c:v>
                </c:pt>
                <c:pt idx="91">
                  <c:v>1.0277777777777799</c:v>
                </c:pt>
                <c:pt idx="92">
                  <c:v>1.03125</c:v>
                </c:pt>
                <c:pt idx="93">
                  <c:v>1.0347222222222201</c:v>
                </c:pt>
                <c:pt idx="94">
                  <c:v>1.03819444444444</c:v>
                </c:pt>
                <c:pt idx="95">
                  <c:v>1.0416666666666601</c:v>
                </c:pt>
                <c:pt idx="96">
                  <c:v>1.0451388888888899</c:v>
                </c:pt>
                <c:pt idx="97">
                  <c:v>1.0486111111111101</c:v>
                </c:pt>
                <c:pt idx="98">
                  <c:v>1.0520833333333299</c:v>
                </c:pt>
                <c:pt idx="99">
                  <c:v>1.05555555555555</c:v>
                </c:pt>
                <c:pt idx="100">
                  <c:v>1.0590277777777699</c:v>
                </c:pt>
                <c:pt idx="101">
                  <c:v>1.0625</c:v>
                </c:pt>
                <c:pt idx="102">
                  <c:v>1.0659722222222201</c:v>
                </c:pt>
                <c:pt idx="103">
                  <c:v>1.06944444444444</c:v>
                </c:pt>
                <c:pt idx="104">
                  <c:v>1.0729166666666601</c:v>
                </c:pt>
                <c:pt idx="105">
                  <c:v>1.0763888888888899</c:v>
                </c:pt>
                <c:pt idx="106">
                  <c:v>1.0798611111111101</c:v>
                </c:pt>
                <c:pt idx="107">
                  <c:v>1.0833333333333299</c:v>
                </c:pt>
                <c:pt idx="108">
                  <c:v>1.08680555555555</c:v>
                </c:pt>
                <c:pt idx="109">
                  <c:v>1.0902777777777699</c:v>
                </c:pt>
                <c:pt idx="110">
                  <c:v>1.09375</c:v>
                </c:pt>
                <c:pt idx="111">
                  <c:v>1.0972222222222201</c:v>
                </c:pt>
                <c:pt idx="112">
                  <c:v>1.10069444444444</c:v>
                </c:pt>
                <c:pt idx="113">
                  <c:v>1.1041666666666601</c:v>
                </c:pt>
                <c:pt idx="114">
                  <c:v>1.1076388888888899</c:v>
                </c:pt>
                <c:pt idx="115">
                  <c:v>1.1111111111111101</c:v>
                </c:pt>
                <c:pt idx="116">
                  <c:v>1.1145833333333299</c:v>
                </c:pt>
                <c:pt idx="117">
                  <c:v>1.11805555555555</c:v>
                </c:pt>
                <c:pt idx="118">
                  <c:v>1.1215277777777699</c:v>
                </c:pt>
                <c:pt idx="119">
                  <c:v>1.125</c:v>
                </c:pt>
                <c:pt idx="120">
                  <c:v>1.1284722222222201</c:v>
                </c:pt>
                <c:pt idx="121">
                  <c:v>1.13194444444444</c:v>
                </c:pt>
                <c:pt idx="122">
                  <c:v>1.1354166666666601</c:v>
                </c:pt>
                <c:pt idx="123">
                  <c:v>1.1388888888888899</c:v>
                </c:pt>
                <c:pt idx="124">
                  <c:v>1.1423611111111101</c:v>
                </c:pt>
                <c:pt idx="125">
                  <c:v>1.1458333333333299</c:v>
                </c:pt>
                <c:pt idx="126">
                  <c:v>1.14930555555555</c:v>
                </c:pt>
                <c:pt idx="127">
                  <c:v>1.1527777777777699</c:v>
                </c:pt>
                <c:pt idx="128">
                  <c:v>1.15625</c:v>
                </c:pt>
                <c:pt idx="129">
                  <c:v>1.1597222222222201</c:v>
                </c:pt>
                <c:pt idx="130">
                  <c:v>1.16319444444444</c:v>
                </c:pt>
                <c:pt idx="131">
                  <c:v>1.1666666666666601</c:v>
                </c:pt>
                <c:pt idx="132">
                  <c:v>1.1701388888888899</c:v>
                </c:pt>
                <c:pt idx="133">
                  <c:v>1.1736111111111101</c:v>
                </c:pt>
                <c:pt idx="134">
                  <c:v>1.1770833333333299</c:v>
                </c:pt>
                <c:pt idx="135">
                  <c:v>1.18055555555555</c:v>
                </c:pt>
                <c:pt idx="136">
                  <c:v>1.1840277777777699</c:v>
                </c:pt>
                <c:pt idx="137">
                  <c:v>1.1875</c:v>
                </c:pt>
                <c:pt idx="138">
                  <c:v>1.1909722222222201</c:v>
                </c:pt>
                <c:pt idx="139">
                  <c:v>1.19444444444444</c:v>
                </c:pt>
                <c:pt idx="140">
                  <c:v>1.1979166666666601</c:v>
                </c:pt>
                <c:pt idx="141">
                  <c:v>1.2013888888888899</c:v>
                </c:pt>
                <c:pt idx="142">
                  <c:v>1.2048611111111101</c:v>
                </c:pt>
                <c:pt idx="143">
                  <c:v>1.2083333333333299</c:v>
                </c:pt>
                <c:pt idx="144">
                  <c:v>1.21180555555555</c:v>
                </c:pt>
                <c:pt idx="145">
                  <c:v>1.2152777777777699</c:v>
                </c:pt>
                <c:pt idx="146">
                  <c:v>1.21874999999999</c:v>
                </c:pt>
                <c:pt idx="147">
                  <c:v>1.2222222222222201</c:v>
                </c:pt>
                <c:pt idx="148">
                  <c:v>1.22569444444444</c:v>
                </c:pt>
                <c:pt idx="149">
                  <c:v>1.2291666666666601</c:v>
                </c:pt>
                <c:pt idx="150">
                  <c:v>1.23263888888888</c:v>
                </c:pt>
                <c:pt idx="151">
                  <c:v>1.2361111111111001</c:v>
                </c:pt>
                <c:pt idx="152">
                  <c:v>1.2395833333333299</c:v>
                </c:pt>
                <c:pt idx="153">
                  <c:v>1.24305555555555</c:v>
                </c:pt>
                <c:pt idx="154">
                  <c:v>1.2465277777777699</c:v>
                </c:pt>
                <c:pt idx="155">
                  <c:v>1.24999999999999</c:v>
                </c:pt>
                <c:pt idx="156">
                  <c:v>1.2534722222222201</c:v>
                </c:pt>
                <c:pt idx="157">
                  <c:v>1.25694444444444</c:v>
                </c:pt>
                <c:pt idx="158">
                  <c:v>1.2604166666666601</c:v>
                </c:pt>
                <c:pt idx="159">
                  <c:v>1.26388888888888</c:v>
                </c:pt>
                <c:pt idx="160">
                  <c:v>1.2673611111111001</c:v>
                </c:pt>
                <c:pt idx="161">
                  <c:v>1.2708333333333299</c:v>
                </c:pt>
                <c:pt idx="162">
                  <c:v>1.27430555555555</c:v>
                </c:pt>
                <c:pt idx="163">
                  <c:v>1.2777777777777699</c:v>
                </c:pt>
                <c:pt idx="164">
                  <c:v>1.28124999999999</c:v>
                </c:pt>
                <c:pt idx="165">
                  <c:v>1.2847222222222201</c:v>
                </c:pt>
                <c:pt idx="166">
                  <c:v>1.28819444444444</c:v>
                </c:pt>
                <c:pt idx="167">
                  <c:v>1.2916666666666601</c:v>
                </c:pt>
                <c:pt idx="168">
                  <c:v>1.29513888888888</c:v>
                </c:pt>
                <c:pt idx="169">
                  <c:v>1.2986111111111001</c:v>
                </c:pt>
                <c:pt idx="170">
                  <c:v>1.3020833333333299</c:v>
                </c:pt>
                <c:pt idx="171">
                  <c:v>1.30555555555555</c:v>
                </c:pt>
                <c:pt idx="172">
                  <c:v>1.3090277777777699</c:v>
                </c:pt>
                <c:pt idx="173">
                  <c:v>1.31249999999999</c:v>
                </c:pt>
                <c:pt idx="174">
                  <c:v>1.3159722222222101</c:v>
                </c:pt>
                <c:pt idx="175">
                  <c:v>1.31944444444444</c:v>
                </c:pt>
                <c:pt idx="176">
                  <c:v>1.3229166666666601</c:v>
                </c:pt>
                <c:pt idx="177">
                  <c:v>1.32638888888888</c:v>
                </c:pt>
                <c:pt idx="178">
                  <c:v>1.3298611111111001</c:v>
                </c:pt>
                <c:pt idx="179">
                  <c:v>1.3333333333333299</c:v>
                </c:pt>
                <c:pt idx="180">
                  <c:v>1.33680555555555</c:v>
                </c:pt>
                <c:pt idx="181">
                  <c:v>1.3402777777777699</c:v>
                </c:pt>
                <c:pt idx="182">
                  <c:v>1.34374999999999</c:v>
                </c:pt>
                <c:pt idx="183">
                  <c:v>1.3472222222222101</c:v>
                </c:pt>
                <c:pt idx="184">
                  <c:v>1.35069444444444</c:v>
                </c:pt>
                <c:pt idx="185">
                  <c:v>1.3541666666666601</c:v>
                </c:pt>
                <c:pt idx="186">
                  <c:v>1.35763888888888</c:v>
                </c:pt>
                <c:pt idx="187">
                  <c:v>1.3611111111111001</c:v>
                </c:pt>
                <c:pt idx="188">
                  <c:v>1.3645833333333299</c:v>
                </c:pt>
                <c:pt idx="189">
                  <c:v>1.36805555555555</c:v>
                </c:pt>
                <c:pt idx="190">
                  <c:v>1.3715277777777699</c:v>
                </c:pt>
                <c:pt idx="191">
                  <c:v>1.37499999999999</c:v>
                </c:pt>
                <c:pt idx="192">
                  <c:v>1.3784722222222101</c:v>
                </c:pt>
                <c:pt idx="193">
                  <c:v>1.38194444444444</c:v>
                </c:pt>
                <c:pt idx="194">
                  <c:v>1.3854166666666601</c:v>
                </c:pt>
                <c:pt idx="195">
                  <c:v>1.38888888888888</c:v>
                </c:pt>
                <c:pt idx="196">
                  <c:v>1.3923611111111001</c:v>
                </c:pt>
                <c:pt idx="197">
                  <c:v>1.3958333333333299</c:v>
                </c:pt>
                <c:pt idx="198">
                  <c:v>1.39930555555555</c:v>
                </c:pt>
                <c:pt idx="199">
                  <c:v>1.4027777777777699</c:v>
                </c:pt>
                <c:pt idx="200">
                  <c:v>1.40624999999999</c:v>
                </c:pt>
                <c:pt idx="201">
                  <c:v>1.4097222222222101</c:v>
                </c:pt>
                <c:pt idx="202">
                  <c:v>1.41319444444444</c:v>
                </c:pt>
                <c:pt idx="203">
                  <c:v>1.4166666666666601</c:v>
                </c:pt>
                <c:pt idx="204">
                  <c:v>1.42013888888888</c:v>
                </c:pt>
                <c:pt idx="205">
                  <c:v>1.4236111111111001</c:v>
                </c:pt>
                <c:pt idx="206">
                  <c:v>1.4270833333333299</c:v>
                </c:pt>
                <c:pt idx="207">
                  <c:v>1.43055555555555</c:v>
                </c:pt>
                <c:pt idx="208">
                  <c:v>1.4340277777777699</c:v>
                </c:pt>
                <c:pt idx="209">
                  <c:v>1.43749999999999</c:v>
                </c:pt>
                <c:pt idx="210">
                  <c:v>1.4409722222222101</c:v>
                </c:pt>
                <c:pt idx="211">
                  <c:v>1.44444444444444</c:v>
                </c:pt>
                <c:pt idx="212">
                  <c:v>1.4479166666666601</c:v>
                </c:pt>
                <c:pt idx="213">
                  <c:v>1.45138888888888</c:v>
                </c:pt>
                <c:pt idx="214">
                  <c:v>1.4548611111111001</c:v>
                </c:pt>
                <c:pt idx="215">
                  <c:v>1.4583333333333299</c:v>
                </c:pt>
                <c:pt idx="216">
                  <c:v>1.46180555555555</c:v>
                </c:pt>
                <c:pt idx="217">
                  <c:v>1.4652777777777699</c:v>
                </c:pt>
                <c:pt idx="218">
                  <c:v>1.46874999999999</c:v>
                </c:pt>
                <c:pt idx="219">
                  <c:v>1.4722222222222101</c:v>
                </c:pt>
                <c:pt idx="220">
                  <c:v>1.47569444444444</c:v>
                </c:pt>
                <c:pt idx="221">
                  <c:v>1.4791666666666601</c:v>
                </c:pt>
                <c:pt idx="222">
                  <c:v>1.48263888888888</c:v>
                </c:pt>
                <c:pt idx="223">
                  <c:v>1.4861111111111001</c:v>
                </c:pt>
                <c:pt idx="224">
                  <c:v>1.4895833333333299</c:v>
                </c:pt>
                <c:pt idx="225">
                  <c:v>1.49305555555555</c:v>
                </c:pt>
                <c:pt idx="226">
                  <c:v>1.4965277777777699</c:v>
                </c:pt>
                <c:pt idx="227">
                  <c:v>1.49999999999999</c:v>
                </c:pt>
              </c:numCache>
            </c:numRef>
          </c:cat>
          <c:val>
            <c:numRef>
              <c:f>'WS11-Fig 9'!$D$3:$D$230</c:f>
              <c:numCache>
                <c:formatCode>General</c:formatCode>
                <c:ptCount val="22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4.0559999999999999E-2</c:v>
                </c:pt>
                <c:pt idx="4">
                  <c:v>0</c:v>
                </c:pt>
                <c:pt idx="5">
                  <c:v>4.0559999999999999E-2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4.0559999999999999E-2</c:v>
                </c:pt>
                <c:pt idx="10">
                  <c:v>0</c:v>
                </c:pt>
                <c:pt idx="11">
                  <c:v>4.0559999999999999E-2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4.0559999999999999E-2</c:v>
                </c:pt>
                <c:pt idx="16">
                  <c:v>4.0559999999999999E-2</c:v>
                </c:pt>
                <c:pt idx="17">
                  <c:v>0</c:v>
                </c:pt>
                <c:pt idx="18">
                  <c:v>0</c:v>
                </c:pt>
                <c:pt idx="19">
                  <c:v>4.0559999999999999E-2</c:v>
                </c:pt>
                <c:pt idx="20">
                  <c:v>4.0559999999999999E-2</c:v>
                </c:pt>
                <c:pt idx="21">
                  <c:v>4.0559999999999999E-2</c:v>
                </c:pt>
                <c:pt idx="22">
                  <c:v>0.12168</c:v>
                </c:pt>
                <c:pt idx="23">
                  <c:v>0.16224</c:v>
                </c:pt>
                <c:pt idx="24">
                  <c:v>0.28392000000000001</c:v>
                </c:pt>
                <c:pt idx="25">
                  <c:v>0.32447999999999999</c:v>
                </c:pt>
                <c:pt idx="26">
                  <c:v>0.36504000000000003</c:v>
                </c:pt>
                <c:pt idx="27">
                  <c:v>0.36504000000000003</c:v>
                </c:pt>
                <c:pt idx="28">
                  <c:v>0.40560000000000007</c:v>
                </c:pt>
                <c:pt idx="29">
                  <c:v>0.44616000000000006</c:v>
                </c:pt>
                <c:pt idx="30">
                  <c:v>0.48671999999999999</c:v>
                </c:pt>
                <c:pt idx="31">
                  <c:v>0.56784000000000001</c:v>
                </c:pt>
                <c:pt idx="32">
                  <c:v>0.56784000000000001</c:v>
                </c:pt>
                <c:pt idx="33">
                  <c:v>0.56784000000000001</c:v>
                </c:pt>
                <c:pt idx="34">
                  <c:v>0.60840000000000005</c:v>
                </c:pt>
                <c:pt idx="35">
                  <c:v>0.68952000000000002</c:v>
                </c:pt>
                <c:pt idx="36">
                  <c:v>0.68952000000000002</c:v>
                </c:pt>
                <c:pt idx="37">
                  <c:v>0.73008000000000006</c:v>
                </c:pt>
                <c:pt idx="38">
                  <c:v>0.73008000000000006</c:v>
                </c:pt>
                <c:pt idx="39">
                  <c:v>0.68952000000000002</c:v>
                </c:pt>
                <c:pt idx="40">
                  <c:v>0.64895999999999998</c:v>
                </c:pt>
                <c:pt idx="41">
                  <c:v>0.64895999999999998</c:v>
                </c:pt>
                <c:pt idx="42">
                  <c:v>0.68952000000000002</c:v>
                </c:pt>
                <c:pt idx="43">
                  <c:v>0.68952000000000002</c:v>
                </c:pt>
                <c:pt idx="44">
                  <c:v>0.64895999999999998</c:v>
                </c:pt>
                <c:pt idx="45">
                  <c:v>0.68952000000000002</c:v>
                </c:pt>
                <c:pt idx="46">
                  <c:v>0.77063999999999999</c:v>
                </c:pt>
                <c:pt idx="47">
                  <c:v>0.81120000000000014</c:v>
                </c:pt>
                <c:pt idx="48">
                  <c:v>0.85176000000000007</c:v>
                </c:pt>
                <c:pt idx="49">
                  <c:v>0.93288000000000004</c:v>
                </c:pt>
                <c:pt idx="50">
                  <c:v>0.97343999999999997</c:v>
                </c:pt>
                <c:pt idx="51">
                  <c:v>1.13568</c:v>
                </c:pt>
                <c:pt idx="52">
                  <c:v>1.13568</c:v>
                </c:pt>
                <c:pt idx="53">
                  <c:v>1.1762400000000002</c:v>
                </c:pt>
                <c:pt idx="54">
                  <c:v>1.0951200000000001</c:v>
                </c:pt>
                <c:pt idx="55">
                  <c:v>1.0545599999999999</c:v>
                </c:pt>
                <c:pt idx="56">
                  <c:v>0.93288000000000004</c:v>
                </c:pt>
                <c:pt idx="57">
                  <c:v>0.89232000000000011</c:v>
                </c:pt>
                <c:pt idx="58">
                  <c:v>0.85176000000000007</c:v>
                </c:pt>
                <c:pt idx="59">
                  <c:v>0.93288000000000004</c:v>
                </c:pt>
                <c:pt idx="60">
                  <c:v>0.97343999999999997</c:v>
                </c:pt>
                <c:pt idx="61">
                  <c:v>0.97343999999999997</c:v>
                </c:pt>
                <c:pt idx="62">
                  <c:v>0.93288000000000004</c:v>
                </c:pt>
                <c:pt idx="63">
                  <c:v>0.89232000000000011</c:v>
                </c:pt>
                <c:pt idx="64">
                  <c:v>0.89232000000000011</c:v>
                </c:pt>
                <c:pt idx="65">
                  <c:v>0.85176000000000007</c:v>
                </c:pt>
                <c:pt idx="66">
                  <c:v>0.85176000000000007</c:v>
                </c:pt>
                <c:pt idx="67">
                  <c:v>0.97343999999999997</c:v>
                </c:pt>
                <c:pt idx="68">
                  <c:v>1.0545599999999999</c:v>
                </c:pt>
                <c:pt idx="69">
                  <c:v>1.13568</c:v>
                </c:pt>
                <c:pt idx="70">
                  <c:v>1.13568</c:v>
                </c:pt>
                <c:pt idx="71">
                  <c:v>1.2168000000000001</c:v>
                </c:pt>
                <c:pt idx="72">
                  <c:v>1.29792</c:v>
                </c:pt>
                <c:pt idx="73">
                  <c:v>1.29792</c:v>
                </c:pt>
                <c:pt idx="74">
                  <c:v>1.29792</c:v>
                </c:pt>
                <c:pt idx="75">
                  <c:v>1.29792</c:v>
                </c:pt>
                <c:pt idx="76">
                  <c:v>1.2168000000000001</c:v>
                </c:pt>
                <c:pt idx="77">
                  <c:v>1.2168000000000001</c:v>
                </c:pt>
                <c:pt idx="78">
                  <c:v>1.29792</c:v>
                </c:pt>
                <c:pt idx="79">
                  <c:v>1.1762400000000002</c:v>
                </c:pt>
                <c:pt idx="80">
                  <c:v>1.13568</c:v>
                </c:pt>
                <c:pt idx="81">
                  <c:v>1.0545599999999999</c:v>
                </c:pt>
                <c:pt idx="82">
                  <c:v>0.97343999999999997</c:v>
                </c:pt>
                <c:pt idx="83">
                  <c:v>0.93288000000000004</c:v>
                </c:pt>
                <c:pt idx="84">
                  <c:v>0.89232000000000011</c:v>
                </c:pt>
                <c:pt idx="85">
                  <c:v>0.85176000000000007</c:v>
                </c:pt>
                <c:pt idx="86">
                  <c:v>0.77063999999999999</c:v>
                </c:pt>
                <c:pt idx="87">
                  <c:v>0.81120000000000014</c:v>
                </c:pt>
                <c:pt idx="88">
                  <c:v>0.73008000000000006</c:v>
                </c:pt>
                <c:pt idx="89">
                  <c:v>0.68952000000000002</c:v>
                </c:pt>
                <c:pt idx="90">
                  <c:v>0.64895999999999998</c:v>
                </c:pt>
                <c:pt idx="91">
                  <c:v>0.64895999999999998</c:v>
                </c:pt>
                <c:pt idx="92">
                  <c:v>0.64895999999999998</c:v>
                </c:pt>
                <c:pt idx="93">
                  <c:v>0.60840000000000005</c:v>
                </c:pt>
                <c:pt idx="94">
                  <c:v>0.56784000000000001</c:v>
                </c:pt>
                <c:pt idx="95">
                  <c:v>0.56784000000000001</c:v>
                </c:pt>
                <c:pt idx="96">
                  <c:v>0.56784000000000001</c:v>
                </c:pt>
                <c:pt idx="97">
                  <c:v>0.52727999999999997</c:v>
                </c:pt>
                <c:pt idx="98">
                  <c:v>0.52727999999999997</c:v>
                </c:pt>
                <c:pt idx="99">
                  <c:v>0.52727999999999997</c:v>
                </c:pt>
                <c:pt idx="100">
                  <c:v>0.48671999999999999</c:v>
                </c:pt>
                <c:pt idx="101">
                  <c:v>0.48671999999999999</c:v>
                </c:pt>
                <c:pt idx="102">
                  <c:v>0.44616000000000006</c:v>
                </c:pt>
                <c:pt idx="103">
                  <c:v>0.48671999999999999</c:v>
                </c:pt>
                <c:pt idx="104">
                  <c:v>0.44616000000000006</c:v>
                </c:pt>
                <c:pt idx="105">
                  <c:v>0.44616000000000006</c:v>
                </c:pt>
                <c:pt idx="106">
                  <c:v>0.44616000000000006</c:v>
                </c:pt>
                <c:pt idx="107">
                  <c:v>0.40560000000000007</c:v>
                </c:pt>
                <c:pt idx="108">
                  <c:v>0.40560000000000007</c:v>
                </c:pt>
                <c:pt idx="109">
                  <c:v>0.40560000000000007</c:v>
                </c:pt>
                <c:pt idx="110">
                  <c:v>0.40560000000000007</c:v>
                </c:pt>
                <c:pt idx="111">
                  <c:v>0.40560000000000007</c:v>
                </c:pt>
                <c:pt idx="112">
                  <c:v>0.36504000000000003</c:v>
                </c:pt>
                <c:pt idx="113">
                  <c:v>0.40560000000000007</c:v>
                </c:pt>
                <c:pt idx="114">
                  <c:v>0.36504000000000003</c:v>
                </c:pt>
                <c:pt idx="115">
                  <c:v>0.36504000000000003</c:v>
                </c:pt>
                <c:pt idx="116">
                  <c:v>0.36504000000000003</c:v>
                </c:pt>
                <c:pt idx="117">
                  <c:v>0.36504000000000003</c:v>
                </c:pt>
                <c:pt idx="118">
                  <c:v>0.32447999999999999</c:v>
                </c:pt>
                <c:pt idx="119">
                  <c:v>0.36504000000000003</c:v>
                </c:pt>
                <c:pt idx="120">
                  <c:v>0.32447999999999999</c:v>
                </c:pt>
                <c:pt idx="121">
                  <c:v>0.36504000000000003</c:v>
                </c:pt>
                <c:pt idx="122">
                  <c:v>0.32447999999999999</c:v>
                </c:pt>
                <c:pt idx="123">
                  <c:v>0.32447999999999999</c:v>
                </c:pt>
                <c:pt idx="124">
                  <c:v>0.32447999999999999</c:v>
                </c:pt>
                <c:pt idx="125">
                  <c:v>0.32447999999999999</c:v>
                </c:pt>
                <c:pt idx="126">
                  <c:v>0.32447999999999999</c:v>
                </c:pt>
                <c:pt idx="127">
                  <c:v>0.32447999999999999</c:v>
                </c:pt>
                <c:pt idx="128">
                  <c:v>0.28392000000000001</c:v>
                </c:pt>
                <c:pt idx="129">
                  <c:v>0.28392000000000001</c:v>
                </c:pt>
                <c:pt idx="130">
                  <c:v>0.32447999999999999</c:v>
                </c:pt>
                <c:pt idx="131">
                  <c:v>0.32447999999999999</c:v>
                </c:pt>
                <c:pt idx="132">
                  <c:v>0.28392000000000001</c:v>
                </c:pt>
                <c:pt idx="133">
                  <c:v>0.28392000000000001</c:v>
                </c:pt>
                <c:pt idx="134">
                  <c:v>0.28392000000000001</c:v>
                </c:pt>
                <c:pt idx="135">
                  <c:v>0.28392000000000001</c:v>
                </c:pt>
                <c:pt idx="136">
                  <c:v>0.28392000000000001</c:v>
                </c:pt>
                <c:pt idx="137">
                  <c:v>0.28392000000000001</c:v>
                </c:pt>
                <c:pt idx="138">
                  <c:v>0.28392000000000001</c:v>
                </c:pt>
                <c:pt idx="139">
                  <c:v>0.28392000000000001</c:v>
                </c:pt>
                <c:pt idx="140">
                  <c:v>0.24335999999999999</c:v>
                </c:pt>
                <c:pt idx="141">
                  <c:v>0.28392000000000001</c:v>
                </c:pt>
                <c:pt idx="142">
                  <c:v>0.24335999999999999</c:v>
                </c:pt>
                <c:pt idx="143">
                  <c:v>0.28392000000000001</c:v>
                </c:pt>
                <c:pt idx="144">
                  <c:v>0.24335999999999999</c:v>
                </c:pt>
                <c:pt idx="145">
                  <c:v>0.24335999999999999</c:v>
                </c:pt>
                <c:pt idx="146">
                  <c:v>0.28392000000000001</c:v>
                </c:pt>
                <c:pt idx="147">
                  <c:v>0.24335999999999999</c:v>
                </c:pt>
                <c:pt idx="148">
                  <c:v>0.24335999999999999</c:v>
                </c:pt>
                <c:pt idx="149">
                  <c:v>0.24335999999999999</c:v>
                </c:pt>
                <c:pt idx="150">
                  <c:v>0.24335999999999999</c:v>
                </c:pt>
                <c:pt idx="151">
                  <c:v>0.24335999999999999</c:v>
                </c:pt>
                <c:pt idx="152">
                  <c:v>0.24335999999999999</c:v>
                </c:pt>
                <c:pt idx="153">
                  <c:v>0.24335999999999999</c:v>
                </c:pt>
                <c:pt idx="154">
                  <c:v>0.24335999999999999</c:v>
                </c:pt>
                <c:pt idx="155">
                  <c:v>0.20280000000000004</c:v>
                </c:pt>
                <c:pt idx="156">
                  <c:v>0.24335999999999999</c:v>
                </c:pt>
                <c:pt idx="157">
                  <c:v>0.24335999999999999</c:v>
                </c:pt>
                <c:pt idx="158">
                  <c:v>0.24335999999999999</c:v>
                </c:pt>
                <c:pt idx="159">
                  <c:v>0.20280000000000004</c:v>
                </c:pt>
                <c:pt idx="160">
                  <c:v>0.20280000000000004</c:v>
                </c:pt>
                <c:pt idx="161">
                  <c:v>0.24335999999999999</c:v>
                </c:pt>
                <c:pt idx="162">
                  <c:v>0.20280000000000004</c:v>
                </c:pt>
                <c:pt idx="163">
                  <c:v>0.20280000000000004</c:v>
                </c:pt>
                <c:pt idx="164">
                  <c:v>0.24335999999999999</c:v>
                </c:pt>
                <c:pt idx="165">
                  <c:v>0.20280000000000004</c:v>
                </c:pt>
                <c:pt idx="166">
                  <c:v>0.20280000000000004</c:v>
                </c:pt>
                <c:pt idx="167">
                  <c:v>0.24335999999999999</c:v>
                </c:pt>
                <c:pt idx="168">
                  <c:v>0.16224</c:v>
                </c:pt>
                <c:pt idx="169">
                  <c:v>0.24335999999999999</c:v>
                </c:pt>
                <c:pt idx="170">
                  <c:v>0.20280000000000004</c:v>
                </c:pt>
                <c:pt idx="171">
                  <c:v>0.20280000000000004</c:v>
                </c:pt>
                <c:pt idx="172">
                  <c:v>0.20280000000000004</c:v>
                </c:pt>
                <c:pt idx="173">
                  <c:v>0.20280000000000004</c:v>
                </c:pt>
                <c:pt idx="174">
                  <c:v>0.20280000000000004</c:v>
                </c:pt>
                <c:pt idx="175">
                  <c:v>0.20280000000000004</c:v>
                </c:pt>
                <c:pt idx="176">
                  <c:v>0.16224</c:v>
                </c:pt>
                <c:pt idx="177">
                  <c:v>0.24335999999999999</c:v>
                </c:pt>
                <c:pt idx="178">
                  <c:v>0.16224</c:v>
                </c:pt>
                <c:pt idx="179">
                  <c:v>0.20280000000000004</c:v>
                </c:pt>
                <c:pt idx="180">
                  <c:v>0.20280000000000004</c:v>
                </c:pt>
                <c:pt idx="181">
                  <c:v>0.16224</c:v>
                </c:pt>
                <c:pt idx="182">
                  <c:v>0.20280000000000004</c:v>
                </c:pt>
                <c:pt idx="183">
                  <c:v>0.20280000000000004</c:v>
                </c:pt>
                <c:pt idx="184">
                  <c:v>0.16224</c:v>
                </c:pt>
                <c:pt idx="185">
                  <c:v>0.20280000000000004</c:v>
                </c:pt>
                <c:pt idx="186">
                  <c:v>0.16224</c:v>
                </c:pt>
                <c:pt idx="187">
                  <c:v>0.20280000000000004</c:v>
                </c:pt>
                <c:pt idx="188">
                  <c:v>0.16224</c:v>
                </c:pt>
                <c:pt idx="189">
                  <c:v>0.20280000000000004</c:v>
                </c:pt>
                <c:pt idx="190">
                  <c:v>0.16224</c:v>
                </c:pt>
                <c:pt idx="191">
                  <c:v>0.16224</c:v>
                </c:pt>
                <c:pt idx="192">
                  <c:v>0.20280000000000004</c:v>
                </c:pt>
                <c:pt idx="193">
                  <c:v>0.16224</c:v>
                </c:pt>
                <c:pt idx="194">
                  <c:v>0.16224</c:v>
                </c:pt>
                <c:pt idx="195">
                  <c:v>0.16224</c:v>
                </c:pt>
                <c:pt idx="196">
                  <c:v>0.16224</c:v>
                </c:pt>
                <c:pt idx="197">
                  <c:v>0.20280000000000004</c:v>
                </c:pt>
                <c:pt idx="198">
                  <c:v>0.16224</c:v>
                </c:pt>
                <c:pt idx="199">
                  <c:v>0.16224</c:v>
                </c:pt>
                <c:pt idx="200">
                  <c:v>0.16224</c:v>
                </c:pt>
                <c:pt idx="201">
                  <c:v>0.16224</c:v>
                </c:pt>
                <c:pt idx="202">
                  <c:v>0.20280000000000004</c:v>
                </c:pt>
                <c:pt idx="203">
                  <c:v>0.16224</c:v>
                </c:pt>
                <c:pt idx="204">
                  <c:v>0.16224</c:v>
                </c:pt>
                <c:pt idx="205">
                  <c:v>0.16224</c:v>
                </c:pt>
                <c:pt idx="206">
                  <c:v>0.16224</c:v>
                </c:pt>
                <c:pt idx="207">
                  <c:v>0.16224</c:v>
                </c:pt>
                <c:pt idx="208">
                  <c:v>0.16224</c:v>
                </c:pt>
                <c:pt idx="209">
                  <c:v>0.16224</c:v>
                </c:pt>
                <c:pt idx="210">
                  <c:v>0.16224</c:v>
                </c:pt>
                <c:pt idx="211">
                  <c:v>0.16224</c:v>
                </c:pt>
                <c:pt idx="212">
                  <c:v>0.16224</c:v>
                </c:pt>
                <c:pt idx="213">
                  <c:v>0.16224</c:v>
                </c:pt>
                <c:pt idx="214">
                  <c:v>0.16224</c:v>
                </c:pt>
                <c:pt idx="215">
                  <c:v>0.16224</c:v>
                </c:pt>
                <c:pt idx="216">
                  <c:v>0.16224</c:v>
                </c:pt>
                <c:pt idx="217">
                  <c:v>0.12168</c:v>
                </c:pt>
                <c:pt idx="218">
                  <c:v>0.16224</c:v>
                </c:pt>
                <c:pt idx="219">
                  <c:v>0.16224</c:v>
                </c:pt>
                <c:pt idx="220">
                  <c:v>0.16224</c:v>
                </c:pt>
                <c:pt idx="221">
                  <c:v>0.16224</c:v>
                </c:pt>
                <c:pt idx="222">
                  <c:v>0.12168</c:v>
                </c:pt>
                <c:pt idx="223">
                  <c:v>0.16224</c:v>
                </c:pt>
                <c:pt idx="224">
                  <c:v>0.16224</c:v>
                </c:pt>
                <c:pt idx="225">
                  <c:v>0.16224</c:v>
                </c:pt>
                <c:pt idx="226">
                  <c:v>0.16224</c:v>
                </c:pt>
                <c:pt idx="227">
                  <c:v>0.12168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717-4BD1-BDA7-3FB411B7C6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7976192"/>
        <c:axId val="237982464"/>
      </c:lineChart>
      <c:catAx>
        <c:axId val="23797619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>
                    <a:latin typeface="Times New Roman" panose="02020603050405020304" pitchFamily="18" charset="0"/>
                    <a:cs typeface="Times New Roman" panose="02020603050405020304" pitchFamily="18" charset="0"/>
                  </a:defRPr>
                </a:pPr>
                <a:r>
                  <a:rPr lang="en-US" b="0">
                    <a:latin typeface="Times New Roman" panose="02020603050405020304" pitchFamily="18" charset="0"/>
                    <a:cs typeface="Times New Roman" panose="02020603050405020304" pitchFamily="18" charset="0"/>
                  </a:rPr>
                  <a:t>Time (5 minute intervals)</a:t>
                </a:r>
              </a:p>
            </c:rich>
          </c:tx>
          <c:overlay val="0"/>
        </c:title>
        <c:numFmt formatCode="h:mm" sourceLinked="1"/>
        <c:majorTickMark val="out"/>
        <c:minorTickMark val="none"/>
        <c:tickLblPos val="nextTo"/>
        <c:crossAx val="237982464"/>
        <c:crosses val="autoZero"/>
        <c:auto val="1"/>
        <c:lblAlgn val="ctr"/>
        <c:lblOffset val="100"/>
        <c:noMultiLvlLbl val="0"/>
      </c:catAx>
      <c:valAx>
        <c:axId val="237982464"/>
        <c:scaling>
          <c:orientation val="minMax"/>
          <c:max val="2"/>
          <c:min val="0"/>
        </c:scaling>
        <c:delete val="0"/>
        <c:axPos val="l"/>
        <c:majorGridlines/>
        <c:title>
          <c:tx>
            <c:rich>
              <a:bodyPr rot="-5400000" vert="horz" anchor="ctr" anchorCtr="0"/>
              <a:lstStyle/>
              <a:p>
                <a:pPr>
                  <a:defRPr sz="1000" b="0">
                    <a:latin typeface="Times New Roman" panose="02020603050405020304" pitchFamily="18" charset="0"/>
                    <a:cs typeface="Times New Roman" panose="02020603050405020304" pitchFamily="18" charset="0"/>
                  </a:defRPr>
                </a:pPr>
                <a:r>
                  <a:rPr lang="en-GB" sz="1000" b="0">
                    <a:latin typeface="Times New Roman" panose="02020603050405020304" pitchFamily="18" charset="0"/>
                    <a:cs typeface="Times New Roman" panose="02020603050405020304" pitchFamily="18" charset="0"/>
                  </a:rPr>
                  <a:t>Runoff</a:t>
                </a:r>
                <a:r>
                  <a:rPr lang="en-GB" sz="1000" b="0" baseline="0">
                    <a:latin typeface="Times New Roman" panose="02020603050405020304" pitchFamily="18" charset="0"/>
                    <a:cs typeface="Times New Roman" panose="02020603050405020304" pitchFamily="18" charset="0"/>
                  </a:rPr>
                  <a:t> (mm/hour)</a:t>
                </a:r>
                <a:endParaRPr lang="en-GB" sz="1000" b="0">
                  <a:latin typeface="Times New Roman" panose="02020603050405020304" pitchFamily="18" charset="0"/>
                  <a:cs typeface="Times New Roman" panose="02020603050405020304" pitchFamily="18" charset="0"/>
                </a:endParaRPr>
              </a:p>
            </c:rich>
          </c:tx>
          <c:layout>
            <c:manualLayout>
              <c:xMode val="edge"/>
              <c:yMode val="edge"/>
              <c:x val="9.9254929944478324E-3"/>
              <c:y val="0.35939493358784697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237976192"/>
        <c:crosses val="autoZero"/>
        <c:crossBetween val="between"/>
      </c:valAx>
      <c:valAx>
        <c:axId val="237984384"/>
        <c:scaling>
          <c:orientation val="maxMin"/>
          <c:max val="8"/>
          <c:min val="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 b="0">
                    <a:latin typeface="Times New Roman" panose="02020603050405020304" pitchFamily="18" charset="0"/>
                    <a:cs typeface="Times New Roman" panose="02020603050405020304" pitchFamily="18" charset="0"/>
                  </a:defRPr>
                </a:pPr>
                <a:r>
                  <a:rPr lang="en-US" b="0">
                    <a:latin typeface="Times New Roman" panose="02020603050405020304" pitchFamily="18" charset="0"/>
                    <a:cs typeface="Times New Roman" panose="02020603050405020304" pitchFamily="18" charset="0"/>
                  </a:rPr>
                  <a:t>Rainfall (mm)</a:t>
                </a:r>
              </a:p>
            </c:rich>
          </c:tx>
          <c:layout>
            <c:manualLayout>
              <c:xMode val="edge"/>
              <c:yMode val="edge"/>
              <c:x val="0.96072562758985458"/>
              <c:y val="0.35083432752724086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238007040"/>
        <c:crosses val="max"/>
        <c:crossBetween val="between"/>
      </c:valAx>
      <c:catAx>
        <c:axId val="238007040"/>
        <c:scaling>
          <c:orientation val="minMax"/>
        </c:scaling>
        <c:delete val="1"/>
        <c:axPos val="t"/>
        <c:numFmt formatCode="h:mm" sourceLinked="1"/>
        <c:majorTickMark val="out"/>
        <c:minorTickMark val="none"/>
        <c:tickLblPos val="nextTo"/>
        <c:crossAx val="237984384"/>
        <c:crosses val="autoZero"/>
        <c:auto val="1"/>
        <c:lblAlgn val="ctr"/>
        <c:lblOffset val="100"/>
        <c:noMultiLvlLbl val="0"/>
      </c:catAx>
    </c:plotArea>
    <c:legend>
      <c:legendPos val="r"/>
      <c:layout>
        <c:manualLayout>
          <c:xMode val="edge"/>
          <c:yMode val="edge"/>
          <c:x val="0.68853906643923934"/>
          <c:y val="5.6953789867175704E-2"/>
          <c:w val="0.21557496990682595"/>
          <c:h val="0.18659727193191758"/>
        </c:manualLayout>
      </c:layout>
      <c:overlay val="0"/>
      <c:spPr>
        <a:solidFill>
          <a:schemeClr val="bg1"/>
        </a:solidFill>
      </c:spPr>
      <c:txPr>
        <a:bodyPr/>
        <a:lstStyle/>
        <a:p>
          <a:pPr>
            <a:defRPr>
              <a:latin typeface="Times New Roman" panose="02020603050405020304" pitchFamily="18" charset="0"/>
              <a:cs typeface="Times New Roman" panose="02020603050405020304" pitchFamily="18" charset="0"/>
            </a:defRPr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0698253725868229E-2"/>
          <c:y val="2.7825863872279123E-2"/>
          <c:w val="0.85170575238225243"/>
          <c:h val="0.831067235016675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'WS12-Fig 10'!$B$2</c:f>
              <c:strCache>
                <c:ptCount val="1"/>
                <c:pt idx="0">
                  <c:v>Rainfall (mm)</c:v>
                </c:pt>
              </c:strCache>
            </c:strRef>
          </c:tx>
          <c:spPr>
            <a:ln w="25400"/>
          </c:spPr>
          <c:invertIfNegative val="0"/>
          <c:cat>
            <c:numRef>
              <c:f>'WS12-Fig 10'!$A$3:$A$207</c:f>
              <c:numCache>
                <c:formatCode>h:mm</c:formatCode>
                <c:ptCount val="205"/>
                <c:pt idx="0">
                  <c:v>0.83333333333332105</c:v>
                </c:pt>
                <c:pt idx="1">
                  <c:v>0.83680555555554403</c:v>
                </c:pt>
                <c:pt idx="2">
                  <c:v>0.84027777777776702</c:v>
                </c:pt>
                <c:pt idx="3">
                  <c:v>0.84374999999999001</c:v>
                </c:pt>
                <c:pt idx="4">
                  <c:v>0.847222222222213</c:v>
                </c:pt>
                <c:pt idx="5">
                  <c:v>0.85069444444443598</c:v>
                </c:pt>
                <c:pt idx="6">
                  <c:v>0.85416666666665897</c:v>
                </c:pt>
                <c:pt idx="7">
                  <c:v>0.85763888888888196</c:v>
                </c:pt>
                <c:pt idx="8">
                  <c:v>0.86111111111110505</c:v>
                </c:pt>
                <c:pt idx="9">
                  <c:v>0.86458333333332804</c:v>
                </c:pt>
                <c:pt idx="10">
                  <c:v>0.86805555555555103</c:v>
                </c:pt>
                <c:pt idx="11">
                  <c:v>0.87152777777777402</c:v>
                </c:pt>
                <c:pt idx="12">
                  <c:v>0.874999999999997</c:v>
                </c:pt>
                <c:pt idx="13">
                  <c:v>0.87847222222221999</c:v>
                </c:pt>
                <c:pt idx="14">
                  <c:v>0.88194444444444198</c:v>
                </c:pt>
                <c:pt idx="15">
                  <c:v>0.88541666666666397</c:v>
                </c:pt>
                <c:pt idx="16">
                  <c:v>0.88888888888888595</c:v>
                </c:pt>
                <c:pt idx="17">
                  <c:v>0.89236111111110805</c:v>
                </c:pt>
                <c:pt idx="18">
                  <c:v>0.89583333333333104</c:v>
                </c:pt>
                <c:pt idx="19">
                  <c:v>0.89930555555555303</c:v>
                </c:pt>
                <c:pt idx="20">
                  <c:v>0.90277777777777501</c:v>
                </c:pt>
                <c:pt idx="21">
                  <c:v>0.906249999999997</c:v>
                </c:pt>
                <c:pt idx="22">
                  <c:v>0.90972222222221899</c:v>
                </c:pt>
                <c:pt idx="23">
                  <c:v>0.91319444444444198</c:v>
                </c:pt>
                <c:pt idx="24">
                  <c:v>0.91666666666666397</c:v>
                </c:pt>
                <c:pt idx="25">
                  <c:v>0.92013888888888595</c:v>
                </c:pt>
                <c:pt idx="26">
                  <c:v>0.92361111111110805</c:v>
                </c:pt>
                <c:pt idx="27">
                  <c:v>0.92708333333333004</c:v>
                </c:pt>
                <c:pt idx="28">
                  <c:v>0.93055555555555303</c:v>
                </c:pt>
                <c:pt idx="29">
                  <c:v>0.93402777777777501</c:v>
                </c:pt>
                <c:pt idx="30">
                  <c:v>0.937499999999997</c:v>
                </c:pt>
                <c:pt idx="31">
                  <c:v>0.94097222222221899</c:v>
                </c:pt>
                <c:pt idx="32">
                  <c:v>0.94444444444444098</c:v>
                </c:pt>
                <c:pt idx="33">
                  <c:v>0.94791666666666397</c:v>
                </c:pt>
                <c:pt idx="34">
                  <c:v>0.95138888888888595</c:v>
                </c:pt>
                <c:pt idx="35">
                  <c:v>0.95486111111110805</c:v>
                </c:pt>
                <c:pt idx="36">
                  <c:v>0.95833333333333004</c:v>
                </c:pt>
                <c:pt idx="37">
                  <c:v>0.96180555555555303</c:v>
                </c:pt>
                <c:pt idx="38">
                  <c:v>0.96527777777777501</c:v>
                </c:pt>
                <c:pt idx="39">
                  <c:v>0.968749999999997</c:v>
                </c:pt>
                <c:pt idx="40">
                  <c:v>0.97222222222221899</c:v>
                </c:pt>
                <c:pt idx="41">
                  <c:v>0.97569444444444098</c:v>
                </c:pt>
                <c:pt idx="42">
                  <c:v>0.97916666666666397</c:v>
                </c:pt>
                <c:pt idx="43">
                  <c:v>0.98263888888888595</c:v>
                </c:pt>
                <c:pt idx="44">
                  <c:v>0.98611111111110805</c:v>
                </c:pt>
                <c:pt idx="45">
                  <c:v>0.98958333333333004</c:v>
                </c:pt>
                <c:pt idx="46">
                  <c:v>0.99305555555555203</c:v>
                </c:pt>
                <c:pt idx="47">
                  <c:v>0.99652777777777501</c:v>
                </c:pt>
                <c:pt idx="48">
                  <c:v>0.999999999999997</c:v>
                </c:pt>
                <c:pt idx="49">
                  <c:v>1.0034722222222201</c:v>
                </c:pt>
                <c:pt idx="50">
                  <c:v>1.00694444444444</c:v>
                </c:pt>
                <c:pt idx="51">
                  <c:v>1.0104166666666601</c:v>
                </c:pt>
                <c:pt idx="52">
                  <c:v>1.0138888888888899</c:v>
                </c:pt>
                <c:pt idx="53">
                  <c:v>1.0173611111111101</c:v>
                </c:pt>
                <c:pt idx="54">
                  <c:v>1.0208333333333299</c:v>
                </c:pt>
                <c:pt idx="55">
                  <c:v>1.02430555555555</c:v>
                </c:pt>
                <c:pt idx="56">
                  <c:v>1.0277777777777799</c:v>
                </c:pt>
                <c:pt idx="57">
                  <c:v>1.03125</c:v>
                </c:pt>
                <c:pt idx="58">
                  <c:v>1.0347222222222201</c:v>
                </c:pt>
                <c:pt idx="59">
                  <c:v>1.03819444444444</c:v>
                </c:pt>
                <c:pt idx="60">
                  <c:v>1.0416666666666601</c:v>
                </c:pt>
                <c:pt idx="61">
                  <c:v>1.0451388888888899</c:v>
                </c:pt>
                <c:pt idx="62">
                  <c:v>1.0486111111111101</c:v>
                </c:pt>
                <c:pt idx="63">
                  <c:v>1.0520833333333299</c:v>
                </c:pt>
                <c:pt idx="64">
                  <c:v>1.05555555555555</c:v>
                </c:pt>
                <c:pt idx="65">
                  <c:v>1.0590277777777699</c:v>
                </c:pt>
                <c:pt idx="66">
                  <c:v>1.0625</c:v>
                </c:pt>
                <c:pt idx="67">
                  <c:v>1.0659722222222201</c:v>
                </c:pt>
                <c:pt idx="68">
                  <c:v>1.06944444444444</c:v>
                </c:pt>
                <c:pt idx="69">
                  <c:v>1.0729166666666601</c:v>
                </c:pt>
                <c:pt idx="70">
                  <c:v>1.0763888888888899</c:v>
                </c:pt>
                <c:pt idx="71">
                  <c:v>1.0798611111111101</c:v>
                </c:pt>
                <c:pt idx="72">
                  <c:v>1.0833333333333299</c:v>
                </c:pt>
                <c:pt idx="73">
                  <c:v>1.08680555555555</c:v>
                </c:pt>
                <c:pt idx="74">
                  <c:v>1.0902777777777699</c:v>
                </c:pt>
                <c:pt idx="75">
                  <c:v>1.09375</c:v>
                </c:pt>
                <c:pt idx="76">
                  <c:v>1.0972222222222201</c:v>
                </c:pt>
                <c:pt idx="77">
                  <c:v>1.10069444444444</c:v>
                </c:pt>
                <c:pt idx="78">
                  <c:v>1.1041666666666601</c:v>
                </c:pt>
                <c:pt idx="79">
                  <c:v>1.1076388888888899</c:v>
                </c:pt>
                <c:pt idx="80">
                  <c:v>1.1111111111111101</c:v>
                </c:pt>
                <c:pt idx="81">
                  <c:v>1.1145833333333299</c:v>
                </c:pt>
                <c:pt idx="82">
                  <c:v>1.11805555555555</c:v>
                </c:pt>
                <c:pt idx="83">
                  <c:v>1.1215277777777699</c:v>
                </c:pt>
                <c:pt idx="84">
                  <c:v>1.125</c:v>
                </c:pt>
                <c:pt idx="85">
                  <c:v>1.1284722222222201</c:v>
                </c:pt>
                <c:pt idx="86">
                  <c:v>1.13194444444444</c:v>
                </c:pt>
                <c:pt idx="87">
                  <c:v>1.1354166666666601</c:v>
                </c:pt>
                <c:pt idx="88">
                  <c:v>1.1388888888888899</c:v>
                </c:pt>
                <c:pt idx="89">
                  <c:v>1.1423611111111101</c:v>
                </c:pt>
                <c:pt idx="90">
                  <c:v>1.1458333333333299</c:v>
                </c:pt>
                <c:pt idx="91">
                  <c:v>1.14930555555555</c:v>
                </c:pt>
                <c:pt idx="92">
                  <c:v>1.1527777777777699</c:v>
                </c:pt>
                <c:pt idx="93">
                  <c:v>1.15625</c:v>
                </c:pt>
                <c:pt idx="94">
                  <c:v>1.1597222222222201</c:v>
                </c:pt>
                <c:pt idx="95">
                  <c:v>1.16319444444444</c:v>
                </c:pt>
                <c:pt idx="96">
                  <c:v>1.1666666666666601</c:v>
                </c:pt>
                <c:pt idx="97">
                  <c:v>1.1701388888888899</c:v>
                </c:pt>
                <c:pt idx="98">
                  <c:v>1.1736111111111101</c:v>
                </c:pt>
                <c:pt idx="99">
                  <c:v>1.1770833333333299</c:v>
                </c:pt>
                <c:pt idx="100">
                  <c:v>1.18055555555555</c:v>
                </c:pt>
                <c:pt idx="101">
                  <c:v>1.1840277777777699</c:v>
                </c:pt>
                <c:pt idx="102">
                  <c:v>1.1875</c:v>
                </c:pt>
                <c:pt idx="103">
                  <c:v>1.1909722222222201</c:v>
                </c:pt>
                <c:pt idx="104">
                  <c:v>1.19444444444444</c:v>
                </c:pt>
                <c:pt idx="105">
                  <c:v>1.1979166666666601</c:v>
                </c:pt>
                <c:pt idx="106">
                  <c:v>1.2013888888888899</c:v>
                </c:pt>
                <c:pt idx="107">
                  <c:v>1.2048611111111101</c:v>
                </c:pt>
                <c:pt idx="108">
                  <c:v>1.2083333333333299</c:v>
                </c:pt>
                <c:pt idx="109">
                  <c:v>1.21180555555555</c:v>
                </c:pt>
                <c:pt idx="110">
                  <c:v>1.2152777777777699</c:v>
                </c:pt>
                <c:pt idx="111">
                  <c:v>1.21874999999999</c:v>
                </c:pt>
                <c:pt idx="112">
                  <c:v>1.2222222222222201</c:v>
                </c:pt>
                <c:pt idx="113">
                  <c:v>1.22569444444444</c:v>
                </c:pt>
                <c:pt idx="114">
                  <c:v>1.2291666666666601</c:v>
                </c:pt>
                <c:pt idx="115">
                  <c:v>1.23263888888888</c:v>
                </c:pt>
                <c:pt idx="116">
                  <c:v>1.2361111111111001</c:v>
                </c:pt>
                <c:pt idx="117">
                  <c:v>1.2395833333333299</c:v>
                </c:pt>
                <c:pt idx="118">
                  <c:v>1.24305555555555</c:v>
                </c:pt>
                <c:pt idx="119">
                  <c:v>1.2465277777777699</c:v>
                </c:pt>
                <c:pt idx="120">
                  <c:v>1.24999999999999</c:v>
                </c:pt>
                <c:pt idx="121">
                  <c:v>1.2534722222222201</c:v>
                </c:pt>
                <c:pt idx="122">
                  <c:v>1.25694444444444</c:v>
                </c:pt>
                <c:pt idx="123">
                  <c:v>1.2604166666666601</c:v>
                </c:pt>
                <c:pt idx="124">
                  <c:v>1.26388888888888</c:v>
                </c:pt>
                <c:pt idx="125">
                  <c:v>1.2673611111111001</c:v>
                </c:pt>
                <c:pt idx="126">
                  <c:v>1.2708333333333199</c:v>
                </c:pt>
                <c:pt idx="127">
                  <c:v>1.27430555555554</c:v>
                </c:pt>
                <c:pt idx="128">
                  <c:v>1.2777777777777599</c:v>
                </c:pt>
                <c:pt idx="129">
                  <c:v>1.28124999999998</c:v>
                </c:pt>
                <c:pt idx="130">
                  <c:v>1.2847222222221999</c:v>
                </c:pt>
                <c:pt idx="131">
                  <c:v>1.28819444444442</c:v>
                </c:pt>
                <c:pt idx="132">
                  <c:v>1.2916666666666401</c:v>
                </c:pt>
                <c:pt idx="133">
                  <c:v>1.29513888888886</c:v>
                </c:pt>
                <c:pt idx="134">
                  <c:v>1.2986111111110801</c:v>
                </c:pt>
                <c:pt idx="135">
                  <c:v>1.3020833333333</c:v>
                </c:pt>
                <c:pt idx="136">
                  <c:v>1.3055555555555201</c:v>
                </c:pt>
                <c:pt idx="137">
                  <c:v>1.3090277777777399</c:v>
                </c:pt>
                <c:pt idx="138">
                  <c:v>1.31249999999996</c:v>
                </c:pt>
                <c:pt idx="139">
                  <c:v>1.3159722222221799</c:v>
                </c:pt>
                <c:pt idx="140">
                  <c:v>1.3194444444444</c:v>
                </c:pt>
                <c:pt idx="141">
                  <c:v>1.3229166666666199</c:v>
                </c:pt>
                <c:pt idx="142">
                  <c:v>1.32638888888884</c:v>
                </c:pt>
                <c:pt idx="143">
                  <c:v>1.3298611111110601</c:v>
                </c:pt>
                <c:pt idx="144">
                  <c:v>1.33333333333328</c:v>
                </c:pt>
                <c:pt idx="145">
                  <c:v>1.3368055555555001</c:v>
                </c:pt>
                <c:pt idx="146">
                  <c:v>1.3402777777777199</c:v>
                </c:pt>
                <c:pt idx="147">
                  <c:v>1.34374999999994</c:v>
                </c:pt>
                <c:pt idx="148">
                  <c:v>1.3472222222221599</c:v>
                </c:pt>
                <c:pt idx="149">
                  <c:v>1.35069444444438</c:v>
                </c:pt>
                <c:pt idx="150">
                  <c:v>1.3541666666665999</c:v>
                </c:pt>
                <c:pt idx="151">
                  <c:v>1.35763888888882</c:v>
                </c:pt>
                <c:pt idx="152">
                  <c:v>1.3611111111110401</c:v>
                </c:pt>
                <c:pt idx="153">
                  <c:v>1.36458333333326</c:v>
                </c:pt>
                <c:pt idx="154">
                  <c:v>1.3680555555554801</c:v>
                </c:pt>
                <c:pt idx="155">
                  <c:v>1.3715277777777</c:v>
                </c:pt>
                <c:pt idx="156">
                  <c:v>1.3749999999999201</c:v>
                </c:pt>
                <c:pt idx="157">
                  <c:v>1.3784722222221399</c:v>
                </c:pt>
                <c:pt idx="158">
                  <c:v>1.38194444444436</c:v>
                </c:pt>
                <c:pt idx="159">
                  <c:v>1.3854166666665799</c:v>
                </c:pt>
                <c:pt idx="160">
                  <c:v>1.3888888888888</c:v>
                </c:pt>
                <c:pt idx="161">
                  <c:v>1.3923611111110199</c:v>
                </c:pt>
                <c:pt idx="162">
                  <c:v>1.39583333333324</c:v>
                </c:pt>
                <c:pt idx="163">
                  <c:v>1.3993055555554601</c:v>
                </c:pt>
                <c:pt idx="164">
                  <c:v>1.40277777777768</c:v>
                </c:pt>
                <c:pt idx="165">
                  <c:v>1.4062499999999001</c:v>
                </c:pt>
                <c:pt idx="166">
                  <c:v>1.40972222222212</c:v>
                </c:pt>
                <c:pt idx="167">
                  <c:v>1.4131944444443401</c:v>
                </c:pt>
                <c:pt idx="168">
                  <c:v>1.4166666666665699</c:v>
                </c:pt>
                <c:pt idx="169">
                  <c:v>1.42013888888878</c:v>
                </c:pt>
                <c:pt idx="170">
                  <c:v>1.4236111111110099</c:v>
                </c:pt>
                <c:pt idx="171">
                  <c:v>1.42708333333322</c:v>
                </c:pt>
                <c:pt idx="172">
                  <c:v>1.4305555555554501</c:v>
                </c:pt>
                <c:pt idx="173">
                  <c:v>1.43402777777766</c:v>
                </c:pt>
                <c:pt idx="174">
                  <c:v>1.4374999999998801</c:v>
                </c:pt>
                <c:pt idx="175">
                  <c:v>1.44097222222211</c:v>
                </c:pt>
                <c:pt idx="176">
                  <c:v>1.4444444444443201</c:v>
                </c:pt>
                <c:pt idx="177">
                  <c:v>1.4479166666665499</c:v>
                </c:pt>
                <c:pt idx="178">
                  <c:v>1.45138888888877</c:v>
                </c:pt>
                <c:pt idx="179">
                  <c:v>1.4548611111109899</c:v>
                </c:pt>
                <c:pt idx="180">
                  <c:v>1.45833333333321</c:v>
                </c:pt>
                <c:pt idx="181">
                  <c:v>1.4618055555554299</c:v>
                </c:pt>
                <c:pt idx="182">
                  <c:v>1.46527777777765</c:v>
                </c:pt>
                <c:pt idx="183">
                  <c:v>1.4687499999998701</c:v>
                </c:pt>
                <c:pt idx="184">
                  <c:v>1.47222222222209</c:v>
                </c:pt>
                <c:pt idx="185">
                  <c:v>1.4756944444443101</c:v>
                </c:pt>
                <c:pt idx="186">
                  <c:v>1.47916666666653</c:v>
                </c:pt>
                <c:pt idx="187">
                  <c:v>1.4826388888887501</c:v>
                </c:pt>
                <c:pt idx="188">
                  <c:v>1.4861111111109699</c:v>
                </c:pt>
                <c:pt idx="189">
                  <c:v>1.48958333333319</c:v>
                </c:pt>
                <c:pt idx="190">
                  <c:v>1.4930555555554099</c:v>
                </c:pt>
                <c:pt idx="191">
                  <c:v>1.49652777777763</c:v>
                </c:pt>
                <c:pt idx="192">
                  <c:v>1.4999999999998499</c:v>
                </c:pt>
                <c:pt idx="193">
                  <c:v>1.50347222222207</c:v>
                </c:pt>
                <c:pt idx="194">
                  <c:v>1.5069444444442901</c:v>
                </c:pt>
                <c:pt idx="195">
                  <c:v>1.51041666666651</c:v>
                </c:pt>
                <c:pt idx="196">
                  <c:v>1.5138888888887301</c:v>
                </c:pt>
                <c:pt idx="197">
                  <c:v>1.51736111111095</c:v>
                </c:pt>
                <c:pt idx="198">
                  <c:v>1.5208333333331701</c:v>
                </c:pt>
                <c:pt idx="199">
                  <c:v>1.5243055555553899</c:v>
                </c:pt>
                <c:pt idx="200">
                  <c:v>1.52777777777761</c:v>
                </c:pt>
                <c:pt idx="201">
                  <c:v>1.5312499999998299</c:v>
                </c:pt>
                <c:pt idx="202">
                  <c:v>1.53472222222205</c:v>
                </c:pt>
                <c:pt idx="203">
                  <c:v>1.5381944444442699</c:v>
                </c:pt>
                <c:pt idx="204">
                  <c:v>1.54166666666649</c:v>
                </c:pt>
              </c:numCache>
            </c:numRef>
          </c:cat>
          <c:val>
            <c:numRef>
              <c:f>'WS12-Fig 10'!$B$3:$B$207</c:f>
              <c:numCache>
                <c:formatCode>General</c:formatCode>
                <c:ptCount val="20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1.02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1.02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1.02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1.02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F8C-45EB-83FE-622B014548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9916032"/>
        <c:axId val="229914112"/>
      </c:barChart>
      <c:lineChart>
        <c:grouping val="standard"/>
        <c:varyColors val="0"/>
        <c:ser>
          <c:idx val="1"/>
          <c:order val="1"/>
          <c:tx>
            <c:strRef>
              <c:f>'WS12-Fig 10'!$C$2</c:f>
              <c:strCache>
                <c:ptCount val="1"/>
                <c:pt idx="0">
                  <c:v>Conventional roof runoff (mm/hour)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'WS12-Fig 10'!$A$3:$A$207</c:f>
              <c:numCache>
                <c:formatCode>h:mm</c:formatCode>
                <c:ptCount val="205"/>
                <c:pt idx="0">
                  <c:v>0.83333333333332105</c:v>
                </c:pt>
                <c:pt idx="1">
                  <c:v>0.83680555555554403</c:v>
                </c:pt>
                <c:pt idx="2">
                  <c:v>0.84027777777776702</c:v>
                </c:pt>
                <c:pt idx="3">
                  <c:v>0.84374999999999001</c:v>
                </c:pt>
                <c:pt idx="4">
                  <c:v>0.847222222222213</c:v>
                </c:pt>
                <c:pt idx="5">
                  <c:v>0.85069444444443598</c:v>
                </c:pt>
                <c:pt idx="6">
                  <c:v>0.85416666666665897</c:v>
                </c:pt>
                <c:pt idx="7">
                  <c:v>0.85763888888888196</c:v>
                </c:pt>
                <c:pt idx="8">
                  <c:v>0.86111111111110505</c:v>
                </c:pt>
                <c:pt idx="9">
                  <c:v>0.86458333333332804</c:v>
                </c:pt>
                <c:pt idx="10">
                  <c:v>0.86805555555555103</c:v>
                </c:pt>
                <c:pt idx="11">
                  <c:v>0.87152777777777402</c:v>
                </c:pt>
                <c:pt idx="12">
                  <c:v>0.874999999999997</c:v>
                </c:pt>
                <c:pt idx="13">
                  <c:v>0.87847222222221999</c:v>
                </c:pt>
                <c:pt idx="14">
                  <c:v>0.88194444444444198</c:v>
                </c:pt>
                <c:pt idx="15">
                  <c:v>0.88541666666666397</c:v>
                </c:pt>
                <c:pt idx="16">
                  <c:v>0.88888888888888595</c:v>
                </c:pt>
                <c:pt idx="17">
                  <c:v>0.89236111111110805</c:v>
                </c:pt>
                <c:pt idx="18">
                  <c:v>0.89583333333333104</c:v>
                </c:pt>
                <c:pt idx="19">
                  <c:v>0.89930555555555303</c:v>
                </c:pt>
                <c:pt idx="20">
                  <c:v>0.90277777777777501</c:v>
                </c:pt>
                <c:pt idx="21">
                  <c:v>0.906249999999997</c:v>
                </c:pt>
                <c:pt idx="22">
                  <c:v>0.90972222222221899</c:v>
                </c:pt>
                <c:pt idx="23">
                  <c:v>0.91319444444444198</c:v>
                </c:pt>
                <c:pt idx="24">
                  <c:v>0.91666666666666397</c:v>
                </c:pt>
                <c:pt idx="25">
                  <c:v>0.92013888888888595</c:v>
                </c:pt>
                <c:pt idx="26">
                  <c:v>0.92361111111110805</c:v>
                </c:pt>
                <c:pt idx="27">
                  <c:v>0.92708333333333004</c:v>
                </c:pt>
                <c:pt idx="28">
                  <c:v>0.93055555555555303</c:v>
                </c:pt>
                <c:pt idx="29">
                  <c:v>0.93402777777777501</c:v>
                </c:pt>
                <c:pt idx="30">
                  <c:v>0.937499999999997</c:v>
                </c:pt>
                <c:pt idx="31">
                  <c:v>0.94097222222221899</c:v>
                </c:pt>
                <c:pt idx="32">
                  <c:v>0.94444444444444098</c:v>
                </c:pt>
                <c:pt idx="33">
                  <c:v>0.94791666666666397</c:v>
                </c:pt>
                <c:pt idx="34">
                  <c:v>0.95138888888888595</c:v>
                </c:pt>
                <c:pt idx="35">
                  <c:v>0.95486111111110805</c:v>
                </c:pt>
                <c:pt idx="36">
                  <c:v>0.95833333333333004</c:v>
                </c:pt>
                <c:pt idx="37">
                  <c:v>0.96180555555555303</c:v>
                </c:pt>
                <c:pt idx="38">
                  <c:v>0.96527777777777501</c:v>
                </c:pt>
                <c:pt idx="39">
                  <c:v>0.968749999999997</c:v>
                </c:pt>
                <c:pt idx="40">
                  <c:v>0.97222222222221899</c:v>
                </c:pt>
                <c:pt idx="41">
                  <c:v>0.97569444444444098</c:v>
                </c:pt>
                <c:pt idx="42">
                  <c:v>0.97916666666666397</c:v>
                </c:pt>
                <c:pt idx="43">
                  <c:v>0.98263888888888595</c:v>
                </c:pt>
                <c:pt idx="44">
                  <c:v>0.98611111111110805</c:v>
                </c:pt>
                <c:pt idx="45">
                  <c:v>0.98958333333333004</c:v>
                </c:pt>
                <c:pt idx="46">
                  <c:v>0.99305555555555203</c:v>
                </c:pt>
                <c:pt idx="47">
                  <c:v>0.99652777777777501</c:v>
                </c:pt>
                <c:pt idx="48">
                  <c:v>0.999999999999997</c:v>
                </c:pt>
                <c:pt idx="49">
                  <c:v>1.0034722222222201</c:v>
                </c:pt>
                <c:pt idx="50">
                  <c:v>1.00694444444444</c:v>
                </c:pt>
                <c:pt idx="51">
                  <c:v>1.0104166666666601</c:v>
                </c:pt>
                <c:pt idx="52">
                  <c:v>1.0138888888888899</c:v>
                </c:pt>
                <c:pt idx="53">
                  <c:v>1.0173611111111101</c:v>
                </c:pt>
                <c:pt idx="54">
                  <c:v>1.0208333333333299</c:v>
                </c:pt>
                <c:pt idx="55">
                  <c:v>1.02430555555555</c:v>
                </c:pt>
                <c:pt idx="56">
                  <c:v>1.0277777777777799</c:v>
                </c:pt>
                <c:pt idx="57">
                  <c:v>1.03125</c:v>
                </c:pt>
                <c:pt idx="58">
                  <c:v>1.0347222222222201</c:v>
                </c:pt>
                <c:pt idx="59">
                  <c:v>1.03819444444444</c:v>
                </c:pt>
                <c:pt idx="60">
                  <c:v>1.0416666666666601</c:v>
                </c:pt>
                <c:pt idx="61">
                  <c:v>1.0451388888888899</c:v>
                </c:pt>
                <c:pt idx="62">
                  <c:v>1.0486111111111101</c:v>
                </c:pt>
                <c:pt idx="63">
                  <c:v>1.0520833333333299</c:v>
                </c:pt>
                <c:pt idx="64">
                  <c:v>1.05555555555555</c:v>
                </c:pt>
                <c:pt idx="65">
                  <c:v>1.0590277777777699</c:v>
                </c:pt>
                <c:pt idx="66">
                  <c:v>1.0625</c:v>
                </c:pt>
                <c:pt idx="67">
                  <c:v>1.0659722222222201</c:v>
                </c:pt>
                <c:pt idx="68">
                  <c:v>1.06944444444444</c:v>
                </c:pt>
                <c:pt idx="69">
                  <c:v>1.0729166666666601</c:v>
                </c:pt>
                <c:pt idx="70">
                  <c:v>1.0763888888888899</c:v>
                </c:pt>
                <c:pt idx="71">
                  <c:v>1.0798611111111101</c:v>
                </c:pt>
                <c:pt idx="72">
                  <c:v>1.0833333333333299</c:v>
                </c:pt>
                <c:pt idx="73">
                  <c:v>1.08680555555555</c:v>
                </c:pt>
                <c:pt idx="74">
                  <c:v>1.0902777777777699</c:v>
                </c:pt>
                <c:pt idx="75">
                  <c:v>1.09375</c:v>
                </c:pt>
                <c:pt idx="76">
                  <c:v>1.0972222222222201</c:v>
                </c:pt>
                <c:pt idx="77">
                  <c:v>1.10069444444444</c:v>
                </c:pt>
                <c:pt idx="78">
                  <c:v>1.1041666666666601</c:v>
                </c:pt>
                <c:pt idx="79">
                  <c:v>1.1076388888888899</c:v>
                </c:pt>
                <c:pt idx="80">
                  <c:v>1.1111111111111101</c:v>
                </c:pt>
                <c:pt idx="81">
                  <c:v>1.1145833333333299</c:v>
                </c:pt>
                <c:pt idx="82">
                  <c:v>1.11805555555555</c:v>
                </c:pt>
                <c:pt idx="83">
                  <c:v>1.1215277777777699</c:v>
                </c:pt>
                <c:pt idx="84">
                  <c:v>1.125</c:v>
                </c:pt>
                <c:pt idx="85">
                  <c:v>1.1284722222222201</c:v>
                </c:pt>
                <c:pt idx="86">
                  <c:v>1.13194444444444</c:v>
                </c:pt>
                <c:pt idx="87">
                  <c:v>1.1354166666666601</c:v>
                </c:pt>
                <c:pt idx="88">
                  <c:v>1.1388888888888899</c:v>
                </c:pt>
                <c:pt idx="89">
                  <c:v>1.1423611111111101</c:v>
                </c:pt>
                <c:pt idx="90">
                  <c:v>1.1458333333333299</c:v>
                </c:pt>
                <c:pt idx="91">
                  <c:v>1.14930555555555</c:v>
                </c:pt>
                <c:pt idx="92">
                  <c:v>1.1527777777777699</c:v>
                </c:pt>
                <c:pt idx="93">
                  <c:v>1.15625</c:v>
                </c:pt>
                <c:pt idx="94">
                  <c:v>1.1597222222222201</c:v>
                </c:pt>
                <c:pt idx="95">
                  <c:v>1.16319444444444</c:v>
                </c:pt>
                <c:pt idx="96">
                  <c:v>1.1666666666666601</c:v>
                </c:pt>
                <c:pt idx="97">
                  <c:v>1.1701388888888899</c:v>
                </c:pt>
                <c:pt idx="98">
                  <c:v>1.1736111111111101</c:v>
                </c:pt>
                <c:pt idx="99">
                  <c:v>1.1770833333333299</c:v>
                </c:pt>
                <c:pt idx="100">
                  <c:v>1.18055555555555</c:v>
                </c:pt>
                <c:pt idx="101">
                  <c:v>1.1840277777777699</c:v>
                </c:pt>
                <c:pt idx="102">
                  <c:v>1.1875</c:v>
                </c:pt>
                <c:pt idx="103">
                  <c:v>1.1909722222222201</c:v>
                </c:pt>
                <c:pt idx="104">
                  <c:v>1.19444444444444</c:v>
                </c:pt>
                <c:pt idx="105">
                  <c:v>1.1979166666666601</c:v>
                </c:pt>
                <c:pt idx="106">
                  <c:v>1.2013888888888899</c:v>
                </c:pt>
                <c:pt idx="107">
                  <c:v>1.2048611111111101</c:v>
                </c:pt>
                <c:pt idx="108">
                  <c:v>1.2083333333333299</c:v>
                </c:pt>
                <c:pt idx="109">
                  <c:v>1.21180555555555</c:v>
                </c:pt>
                <c:pt idx="110">
                  <c:v>1.2152777777777699</c:v>
                </c:pt>
                <c:pt idx="111">
                  <c:v>1.21874999999999</c:v>
                </c:pt>
                <c:pt idx="112">
                  <c:v>1.2222222222222201</c:v>
                </c:pt>
                <c:pt idx="113">
                  <c:v>1.22569444444444</c:v>
                </c:pt>
                <c:pt idx="114">
                  <c:v>1.2291666666666601</c:v>
                </c:pt>
                <c:pt idx="115">
                  <c:v>1.23263888888888</c:v>
                </c:pt>
                <c:pt idx="116">
                  <c:v>1.2361111111111001</c:v>
                </c:pt>
                <c:pt idx="117">
                  <c:v>1.2395833333333299</c:v>
                </c:pt>
                <c:pt idx="118">
                  <c:v>1.24305555555555</c:v>
                </c:pt>
                <c:pt idx="119">
                  <c:v>1.2465277777777699</c:v>
                </c:pt>
                <c:pt idx="120">
                  <c:v>1.24999999999999</c:v>
                </c:pt>
                <c:pt idx="121">
                  <c:v>1.2534722222222201</c:v>
                </c:pt>
                <c:pt idx="122">
                  <c:v>1.25694444444444</c:v>
                </c:pt>
                <c:pt idx="123">
                  <c:v>1.2604166666666601</c:v>
                </c:pt>
                <c:pt idx="124">
                  <c:v>1.26388888888888</c:v>
                </c:pt>
                <c:pt idx="125">
                  <c:v>1.2673611111111001</c:v>
                </c:pt>
                <c:pt idx="126">
                  <c:v>1.2708333333333199</c:v>
                </c:pt>
                <c:pt idx="127">
                  <c:v>1.27430555555554</c:v>
                </c:pt>
                <c:pt idx="128">
                  <c:v>1.2777777777777599</c:v>
                </c:pt>
                <c:pt idx="129">
                  <c:v>1.28124999999998</c:v>
                </c:pt>
                <c:pt idx="130">
                  <c:v>1.2847222222221999</c:v>
                </c:pt>
                <c:pt idx="131">
                  <c:v>1.28819444444442</c:v>
                </c:pt>
                <c:pt idx="132">
                  <c:v>1.2916666666666401</c:v>
                </c:pt>
                <c:pt idx="133">
                  <c:v>1.29513888888886</c:v>
                </c:pt>
                <c:pt idx="134">
                  <c:v>1.2986111111110801</c:v>
                </c:pt>
                <c:pt idx="135">
                  <c:v>1.3020833333333</c:v>
                </c:pt>
                <c:pt idx="136">
                  <c:v>1.3055555555555201</c:v>
                </c:pt>
                <c:pt idx="137">
                  <c:v>1.3090277777777399</c:v>
                </c:pt>
                <c:pt idx="138">
                  <c:v>1.31249999999996</c:v>
                </c:pt>
                <c:pt idx="139">
                  <c:v>1.3159722222221799</c:v>
                </c:pt>
                <c:pt idx="140">
                  <c:v>1.3194444444444</c:v>
                </c:pt>
                <c:pt idx="141">
                  <c:v>1.3229166666666199</c:v>
                </c:pt>
                <c:pt idx="142">
                  <c:v>1.32638888888884</c:v>
                </c:pt>
                <c:pt idx="143">
                  <c:v>1.3298611111110601</c:v>
                </c:pt>
                <c:pt idx="144">
                  <c:v>1.33333333333328</c:v>
                </c:pt>
                <c:pt idx="145">
                  <c:v>1.3368055555555001</c:v>
                </c:pt>
                <c:pt idx="146">
                  <c:v>1.3402777777777199</c:v>
                </c:pt>
                <c:pt idx="147">
                  <c:v>1.34374999999994</c:v>
                </c:pt>
                <c:pt idx="148">
                  <c:v>1.3472222222221599</c:v>
                </c:pt>
                <c:pt idx="149">
                  <c:v>1.35069444444438</c:v>
                </c:pt>
                <c:pt idx="150">
                  <c:v>1.3541666666665999</c:v>
                </c:pt>
                <c:pt idx="151">
                  <c:v>1.35763888888882</c:v>
                </c:pt>
                <c:pt idx="152">
                  <c:v>1.3611111111110401</c:v>
                </c:pt>
                <c:pt idx="153">
                  <c:v>1.36458333333326</c:v>
                </c:pt>
                <c:pt idx="154">
                  <c:v>1.3680555555554801</c:v>
                </c:pt>
                <c:pt idx="155">
                  <c:v>1.3715277777777</c:v>
                </c:pt>
                <c:pt idx="156">
                  <c:v>1.3749999999999201</c:v>
                </c:pt>
                <c:pt idx="157">
                  <c:v>1.3784722222221399</c:v>
                </c:pt>
                <c:pt idx="158">
                  <c:v>1.38194444444436</c:v>
                </c:pt>
                <c:pt idx="159">
                  <c:v>1.3854166666665799</c:v>
                </c:pt>
                <c:pt idx="160">
                  <c:v>1.3888888888888</c:v>
                </c:pt>
                <c:pt idx="161">
                  <c:v>1.3923611111110199</c:v>
                </c:pt>
                <c:pt idx="162">
                  <c:v>1.39583333333324</c:v>
                </c:pt>
                <c:pt idx="163">
                  <c:v>1.3993055555554601</c:v>
                </c:pt>
                <c:pt idx="164">
                  <c:v>1.40277777777768</c:v>
                </c:pt>
                <c:pt idx="165">
                  <c:v>1.4062499999999001</c:v>
                </c:pt>
                <c:pt idx="166">
                  <c:v>1.40972222222212</c:v>
                </c:pt>
                <c:pt idx="167">
                  <c:v>1.4131944444443401</c:v>
                </c:pt>
                <c:pt idx="168">
                  <c:v>1.4166666666665699</c:v>
                </c:pt>
                <c:pt idx="169">
                  <c:v>1.42013888888878</c:v>
                </c:pt>
                <c:pt idx="170">
                  <c:v>1.4236111111110099</c:v>
                </c:pt>
                <c:pt idx="171">
                  <c:v>1.42708333333322</c:v>
                </c:pt>
                <c:pt idx="172">
                  <c:v>1.4305555555554501</c:v>
                </c:pt>
                <c:pt idx="173">
                  <c:v>1.43402777777766</c:v>
                </c:pt>
                <c:pt idx="174">
                  <c:v>1.4374999999998801</c:v>
                </c:pt>
                <c:pt idx="175">
                  <c:v>1.44097222222211</c:v>
                </c:pt>
                <c:pt idx="176">
                  <c:v>1.4444444444443201</c:v>
                </c:pt>
                <c:pt idx="177">
                  <c:v>1.4479166666665499</c:v>
                </c:pt>
                <c:pt idx="178">
                  <c:v>1.45138888888877</c:v>
                </c:pt>
                <c:pt idx="179">
                  <c:v>1.4548611111109899</c:v>
                </c:pt>
                <c:pt idx="180">
                  <c:v>1.45833333333321</c:v>
                </c:pt>
                <c:pt idx="181">
                  <c:v>1.4618055555554299</c:v>
                </c:pt>
                <c:pt idx="182">
                  <c:v>1.46527777777765</c:v>
                </c:pt>
                <c:pt idx="183">
                  <c:v>1.4687499999998701</c:v>
                </c:pt>
                <c:pt idx="184">
                  <c:v>1.47222222222209</c:v>
                </c:pt>
                <c:pt idx="185">
                  <c:v>1.4756944444443101</c:v>
                </c:pt>
                <c:pt idx="186">
                  <c:v>1.47916666666653</c:v>
                </c:pt>
                <c:pt idx="187">
                  <c:v>1.4826388888887501</c:v>
                </c:pt>
                <c:pt idx="188">
                  <c:v>1.4861111111109699</c:v>
                </c:pt>
                <c:pt idx="189">
                  <c:v>1.48958333333319</c:v>
                </c:pt>
                <c:pt idx="190">
                  <c:v>1.4930555555554099</c:v>
                </c:pt>
                <c:pt idx="191">
                  <c:v>1.49652777777763</c:v>
                </c:pt>
                <c:pt idx="192">
                  <c:v>1.4999999999998499</c:v>
                </c:pt>
                <c:pt idx="193">
                  <c:v>1.50347222222207</c:v>
                </c:pt>
                <c:pt idx="194">
                  <c:v>1.5069444444442901</c:v>
                </c:pt>
                <c:pt idx="195">
                  <c:v>1.51041666666651</c:v>
                </c:pt>
                <c:pt idx="196">
                  <c:v>1.5138888888887301</c:v>
                </c:pt>
                <c:pt idx="197">
                  <c:v>1.51736111111095</c:v>
                </c:pt>
                <c:pt idx="198">
                  <c:v>1.5208333333331701</c:v>
                </c:pt>
                <c:pt idx="199">
                  <c:v>1.5243055555553899</c:v>
                </c:pt>
                <c:pt idx="200">
                  <c:v>1.52777777777761</c:v>
                </c:pt>
                <c:pt idx="201">
                  <c:v>1.5312499999998299</c:v>
                </c:pt>
                <c:pt idx="202">
                  <c:v>1.53472222222205</c:v>
                </c:pt>
                <c:pt idx="203">
                  <c:v>1.5381944444442699</c:v>
                </c:pt>
                <c:pt idx="204">
                  <c:v>1.54166666666649</c:v>
                </c:pt>
              </c:numCache>
            </c:numRef>
          </c:cat>
          <c:val>
            <c:numRef>
              <c:f>'WS12-Fig 10'!$C$3:$C$207</c:f>
              <c:numCache>
                <c:formatCode>General</c:formatCode>
                <c:ptCount val="20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2.6099999999999998E-2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2.6099999999999998E-2</c:v>
                </c:pt>
                <c:pt idx="15">
                  <c:v>2.6099999999999998E-2</c:v>
                </c:pt>
                <c:pt idx="16">
                  <c:v>2.6099999999999998E-2</c:v>
                </c:pt>
                <c:pt idx="17">
                  <c:v>7.8299999999999995E-2</c:v>
                </c:pt>
                <c:pt idx="18">
                  <c:v>7.8299999999999995E-2</c:v>
                </c:pt>
                <c:pt idx="19">
                  <c:v>0.1305</c:v>
                </c:pt>
                <c:pt idx="20">
                  <c:v>0.18269999999999997</c:v>
                </c:pt>
                <c:pt idx="21">
                  <c:v>0.26100000000000001</c:v>
                </c:pt>
                <c:pt idx="22">
                  <c:v>0.31319999999999998</c:v>
                </c:pt>
                <c:pt idx="23">
                  <c:v>0.28709999999999997</c:v>
                </c:pt>
                <c:pt idx="24">
                  <c:v>0.26100000000000001</c:v>
                </c:pt>
                <c:pt idx="25">
                  <c:v>0.2349</c:v>
                </c:pt>
                <c:pt idx="26">
                  <c:v>0.20879999999999999</c:v>
                </c:pt>
                <c:pt idx="27">
                  <c:v>0.20879999999999999</c:v>
                </c:pt>
                <c:pt idx="28">
                  <c:v>0.15659999999999999</c:v>
                </c:pt>
                <c:pt idx="29">
                  <c:v>0.15659999999999999</c:v>
                </c:pt>
                <c:pt idx="30">
                  <c:v>0.1305</c:v>
                </c:pt>
                <c:pt idx="31">
                  <c:v>0.10439999999999999</c:v>
                </c:pt>
                <c:pt idx="32">
                  <c:v>0.1305</c:v>
                </c:pt>
                <c:pt idx="33">
                  <c:v>0.10439999999999999</c:v>
                </c:pt>
                <c:pt idx="34">
                  <c:v>0.10439999999999999</c:v>
                </c:pt>
                <c:pt idx="35">
                  <c:v>0.10439999999999999</c:v>
                </c:pt>
                <c:pt idx="36">
                  <c:v>7.8299999999999995E-2</c:v>
                </c:pt>
                <c:pt idx="37">
                  <c:v>0.10439999999999999</c:v>
                </c:pt>
                <c:pt idx="38">
                  <c:v>0.10439999999999999</c:v>
                </c:pt>
                <c:pt idx="39">
                  <c:v>7.8299999999999995E-2</c:v>
                </c:pt>
                <c:pt idx="40">
                  <c:v>0.1305</c:v>
                </c:pt>
                <c:pt idx="41">
                  <c:v>0.15659999999999999</c:v>
                </c:pt>
                <c:pt idx="42">
                  <c:v>0.20879999999999999</c:v>
                </c:pt>
                <c:pt idx="43">
                  <c:v>0.28709999999999997</c:v>
                </c:pt>
                <c:pt idx="44">
                  <c:v>0.28709999999999997</c:v>
                </c:pt>
                <c:pt idx="45">
                  <c:v>0.33929999999999999</c:v>
                </c:pt>
                <c:pt idx="46">
                  <c:v>0.39150000000000001</c:v>
                </c:pt>
                <c:pt idx="47">
                  <c:v>0.57419999999999993</c:v>
                </c:pt>
                <c:pt idx="48">
                  <c:v>0.67859999999999998</c:v>
                </c:pt>
                <c:pt idx="49">
                  <c:v>0.67859999999999998</c:v>
                </c:pt>
                <c:pt idx="50">
                  <c:v>0.60030000000000006</c:v>
                </c:pt>
                <c:pt idx="51">
                  <c:v>0.41759999999999997</c:v>
                </c:pt>
                <c:pt idx="52">
                  <c:v>0.31319999999999998</c:v>
                </c:pt>
                <c:pt idx="53">
                  <c:v>0.26100000000000001</c:v>
                </c:pt>
                <c:pt idx="54">
                  <c:v>0.20879999999999999</c:v>
                </c:pt>
                <c:pt idx="55">
                  <c:v>0.20879999999999999</c:v>
                </c:pt>
                <c:pt idx="56">
                  <c:v>0.15659999999999999</c:v>
                </c:pt>
                <c:pt idx="57">
                  <c:v>0.1305</c:v>
                </c:pt>
                <c:pt idx="58">
                  <c:v>0.1305</c:v>
                </c:pt>
                <c:pt idx="59">
                  <c:v>0.10439999999999999</c:v>
                </c:pt>
                <c:pt idx="60">
                  <c:v>0.10439999999999999</c:v>
                </c:pt>
                <c:pt idx="61">
                  <c:v>7.8299999999999995E-2</c:v>
                </c:pt>
                <c:pt idx="62">
                  <c:v>7.8299999999999995E-2</c:v>
                </c:pt>
                <c:pt idx="63">
                  <c:v>7.8299999999999995E-2</c:v>
                </c:pt>
                <c:pt idx="64">
                  <c:v>5.2199999999999996E-2</c:v>
                </c:pt>
                <c:pt idx="65">
                  <c:v>5.2199999999999996E-2</c:v>
                </c:pt>
                <c:pt idx="66">
                  <c:v>5.2199999999999996E-2</c:v>
                </c:pt>
                <c:pt idx="67">
                  <c:v>5.2199999999999996E-2</c:v>
                </c:pt>
                <c:pt idx="68">
                  <c:v>5.2199999999999996E-2</c:v>
                </c:pt>
                <c:pt idx="69">
                  <c:v>5.2199999999999996E-2</c:v>
                </c:pt>
                <c:pt idx="70">
                  <c:v>2.6099999999999998E-2</c:v>
                </c:pt>
                <c:pt idx="71">
                  <c:v>5.2199999999999996E-2</c:v>
                </c:pt>
                <c:pt idx="72">
                  <c:v>2.6099999999999998E-2</c:v>
                </c:pt>
                <c:pt idx="73">
                  <c:v>5.2199999999999996E-2</c:v>
                </c:pt>
                <c:pt idx="74">
                  <c:v>2.6099999999999998E-2</c:v>
                </c:pt>
                <c:pt idx="75">
                  <c:v>2.6099999999999998E-2</c:v>
                </c:pt>
                <c:pt idx="76">
                  <c:v>5.2199999999999996E-2</c:v>
                </c:pt>
                <c:pt idx="77">
                  <c:v>5.2199999999999996E-2</c:v>
                </c:pt>
                <c:pt idx="78">
                  <c:v>2.6099999999999998E-2</c:v>
                </c:pt>
                <c:pt idx="79">
                  <c:v>2.6099999999999998E-2</c:v>
                </c:pt>
                <c:pt idx="80">
                  <c:v>2.6099999999999998E-2</c:v>
                </c:pt>
                <c:pt idx="81">
                  <c:v>2.6099999999999998E-2</c:v>
                </c:pt>
                <c:pt idx="82">
                  <c:v>2.6099999999999998E-2</c:v>
                </c:pt>
                <c:pt idx="83">
                  <c:v>2.6099999999999998E-2</c:v>
                </c:pt>
                <c:pt idx="84">
                  <c:v>2.6099999999999998E-2</c:v>
                </c:pt>
                <c:pt idx="85">
                  <c:v>2.6099999999999998E-2</c:v>
                </c:pt>
                <c:pt idx="86">
                  <c:v>0</c:v>
                </c:pt>
                <c:pt idx="87">
                  <c:v>2.6099999999999998E-2</c:v>
                </c:pt>
                <c:pt idx="88">
                  <c:v>2.6099999999999998E-2</c:v>
                </c:pt>
                <c:pt idx="89">
                  <c:v>2.6099999999999998E-2</c:v>
                </c:pt>
                <c:pt idx="90">
                  <c:v>0</c:v>
                </c:pt>
                <c:pt idx="91">
                  <c:v>2.6099999999999998E-2</c:v>
                </c:pt>
                <c:pt idx="92">
                  <c:v>2.6099999999999998E-2</c:v>
                </c:pt>
                <c:pt idx="93">
                  <c:v>0</c:v>
                </c:pt>
                <c:pt idx="94">
                  <c:v>2.6099999999999998E-2</c:v>
                </c:pt>
                <c:pt idx="95">
                  <c:v>2.6099999999999998E-2</c:v>
                </c:pt>
                <c:pt idx="96">
                  <c:v>5.2199999999999996E-2</c:v>
                </c:pt>
                <c:pt idx="97">
                  <c:v>7.8299999999999995E-2</c:v>
                </c:pt>
                <c:pt idx="98">
                  <c:v>7.8299999999999995E-2</c:v>
                </c:pt>
                <c:pt idx="99">
                  <c:v>0.1305</c:v>
                </c:pt>
                <c:pt idx="100">
                  <c:v>0.20879999999999999</c:v>
                </c:pt>
                <c:pt idx="101">
                  <c:v>0.28709999999999997</c:v>
                </c:pt>
                <c:pt idx="102">
                  <c:v>0.31319999999999998</c:v>
                </c:pt>
                <c:pt idx="103">
                  <c:v>0.33929999999999999</c:v>
                </c:pt>
                <c:pt idx="104">
                  <c:v>0.33929999999999999</c:v>
                </c:pt>
                <c:pt idx="105">
                  <c:v>0.41759999999999997</c:v>
                </c:pt>
                <c:pt idx="106">
                  <c:v>0.54809999999999992</c:v>
                </c:pt>
                <c:pt idx="107">
                  <c:v>0.60030000000000006</c:v>
                </c:pt>
                <c:pt idx="108">
                  <c:v>0.60030000000000006</c:v>
                </c:pt>
                <c:pt idx="109">
                  <c:v>0.52200000000000002</c:v>
                </c:pt>
                <c:pt idx="110">
                  <c:v>0.52200000000000002</c:v>
                </c:pt>
                <c:pt idx="111">
                  <c:v>0.49590000000000001</c:v>
                </c:pt>
                <c:pt idx="112">
                  <c:v>0.44369999999999993</c:v>
                </c:pt>
                <c:pt idx="113">
                  <c:v>0.44369999999999993</c:v>
                </c:pt>
                <c:pt idx="114">
                  <c:v>0.52200000000000002</c:v>
                </c:pt>
                <c:pt idx="115">
                  <c:v>0.57419999999999993</c:v>
                </c:pt>
                <c:pt idx="116">
                  <c:v>0.60030000000000006</c:v>
                </c:pt>
                <c:pt idx="117">
                  <c:v>0.57419999999999993</c:v>
                </c:pt>
                <c:pt idx="118">
                  <c:v>0.49590000000000001</c:v>
                </c:pt>
                <c:pt idx="119">
                  <c:v>0.44369999999999993</c:v>
                </c:pt>
                <c:pt idx="120">
                  <c:v>0.36539999999999995</c:v>
                </c:pt>
                <c:pt idx="121">
                  <c:v>0.28709999999999997</c:v>
                </c:pt>
                <c:pt idx="122">
                  <c:v>0.31319999999999998</c:v>
                </c:pt>
                <c:pt idx="123">
                  <c:v>0.33929999999999999</c:v>
                </c:pt>
                <c:pt idx="124">
                  <c:v>0.36539999999999995</c:v>
                </c:pt>
                <c:pt idx="125">
                  <c:v>0.33929999999999999</c:v>
                </c:pt>
                <c:pt idx="126">
                  <c:v>0.26100000000000001</c:v>
                </c:pt>
                <c:pt idx="127">
                  <c:v>0.26100000000000001</c:v>
                </c:pt>
                <c:pt idx="128">
                  <c:v>0.2349</c:v>
                </c:pt>
                <c:pt idx="129">
                  <c:v>0.18269999999999997</c:v>
                </c:pt>
                <c:pt idx="130">
                  <c:v>0.15659999999999999</c:v>
                </c:pt>
                <c:pt idx="131">
                  <c:v>0.15659999999999999</c:v>
                </c:pt>
                <c:pt idx="132">
                  <c:v>0.1305</c:v>
                </c:pt>
                <c:pt idx="133">
                  <c:v>0.10439999999999999</c:v>
                </c:pt>
                <c:pt idx="134">
                  <c:v>7.8299999999999995E-2</c:v>
                </c:pt>
                <c:pt idx="135">
                  <c:v>0.10439999999999999</c:v>
                </c:pt>
                <c:pt idx="136">
                  <c:v>7.8299999999999995E-2</c:v>
                </c:pt>
                <c:pt idx="137">
                  <c:v>7.8299999999999995E-2</c:v>
                </c:pt>
                <c:pt idx="138">
                  <c:v>5.2199999999999996E-2</c:v>
                </c:pt>
                <c:pt idx="139">
                  <c:v>5.2199999999999996E-2</c:v>
                </c:pt>
                <c:pt idx="140">
                  <c:v>5.2199999999999996E-2</c:v>
                </c:pt>
                <c:pt idx="141">
                  <c:v>5.2199999999999996E-2</c:v>
                </c:pt>
                <c:pt idx="142">
                  <c:v>5.2199999999999996E-2</c:v>
                </c:pt>
                <c:pt idx="143">
                  <c:v>5.2199999999999996E-2</c:v>
                </c:pt>
                <c:pt idx="144">
                  <c:v>2.6099999999999998E-2</c:v>
                </c:pt>
                <c:pt idx="145">
                  <c:v>5.2199999999999996E-2</c:v>
                </c:pt>
                <c:pt idx="146">
                  <c:v>2.6099999999999998E-2</c:v>
                </c:pt>
                <c:pt idx="147">
                  <c:v>5.2199999999999996E-2</c:v>
                </c:pt>
                <c:pt idx="148">
                  <c:v>2.6099999999999998E-2</c:v>
                </c:pt>
                <c:pt idx="149">
                  <c:v>2.6099999999999998E-2</c:v>
                </c:pt>
                <c:pt idx="150">
                  <c:v>5.2199999999999996E-2</c:v>
                </c:pt>
                <c:pt idx="151">
                  <c:v>2.6099999999999998E-2</c:v>
                </c:pt>
                <c:pt idx="152">
                  <c:v>2.6099999999999998E-2</c:v>
                </c:pt>
                <c:pt idx="153">
                  <c:v>2.6099999999999998E-2</c:v>
                </c:pt>
                <c:pt idx="154">
                  <c:v>2.6099999999999998E-2</c:v>
                </c:pt>
                <c:pt idx="155">
                  <c:v>2.6099999999999998E-2</c:v>
                </c:pt>
                <c:pt idx="156">
                  <c:v>2.6099999999999998E-2</c:v>
                </c:pt>
                <c:pt idx="157">
                  <c:v>2.6099999999999998E-2</c:v>
                </c:pt>
                <c:pt idx="158">
                  <c:v>2.6099999999999998E-2</c:v>
                </c:pt>
                <c:pt idx="159">
                  <c:v>2.6099999999999998E-2</c:v>
                </c:pt>
                <c:pt idx="160">
                  <c:v>2.6099999999999998E-2</c:v>
                </c:pt>
                <c:pt idx="161">
                  <c:v>2.6099999999999998E-2</c:v>
                </c:pt>
                <c:pt idx="162">
                  <c:v>2.6099999999999998E-2</c:v>
                </c:pt>
                <c:pt idx="163">
                  <c:v>2.6099999999999998E-2</c:v>
                </c:pt>
                <c:pt idx="164">
                  <c:v>0</c:v>
                </c:pt>
                <c:pt idx="165">
                  <c:v>2.6099999999999998E-2</c:v>
                </c:pt>
                <c:pt idx="166">
                  <c:v>2.6099999999999998E-2</c:v>
                </c:pt>
                <c:pt idx="167">
                  <c:v>2.6099999999999998E-2</c:v>
                </c:pt>
                <c:pt idx="168">
                  <c:v>0</c:v>
                </c:pt>
                <c:pt idx="169">
                  <c:v>2.6099999999999998E-2</c:v>
                </c:pt>
                <c:pt idx="170">
                  <c:v>2.6099999999999998E-2</c:v>
                </c:pt>
                <c:pt idx="171">
                  <c:v>0</c:v>
                </c:pt>
                <c:pt idx="172">
                  <c:v>2.6099999999999998E-2</c:v>
                </c:pt>
                <c:pt idx="173">
                  <c:v>0</c:v>
                </c:pt>
                <c:pt idx="174">
                  <c:v>2.6099999999999998E-2</c:v>
                </c:pt>
                <c:pt idx="175">
                  <c:v>0</c:v>
                </c:pt>
                <c:pt idx="176">
                  <c:v>2.6099999999999998E-2</c:v>
                </c:pt>
                <c:pt idx="177">
                  <c:v>0</c:v>
                </c:pt>
                <c:pt idx="178">
                  <c:v>2.6099999999999998E-2</c:v>
                </c:pt>
                <c:pt idx="179">
                  <c:v>0</c:v>
                </c:pt>
                <c:pt idx="180">
                  <c:v>2.6099999999999998E-2</c:v>
                </c:pt>
                <c:pt idx="181">
                  <c:v>0</c:v>
                </c:pt>
                <c:pt idx="182">
                  <c:v>2.6099999999999998E-2</c:v>
                </c:pt>
                <c:pt idx="183">
                  <c:v>0</c:v>
                </c:pt>
                <c:pt idx="184">
                  <c:v>0</c:v>
                </c:pt>
                <c:pt idx="185">
                  <c:v>2.6099999999999998E-2</c:v>
                </c:pt>
                <c:pt idx="186">
                  <c:v>0</c:v>
                </c:pt>
                <c:pt idx="187">
                  <c:v>0</c:v>
                </c:pt>
                <c:pt idx="188">
                  <c:v>2.6099999999999998E-2</c:v>
                </c:pt>
                <c:pt idx="189">
                  <c:v>0</c:v>
                </c:pt>
                <c:pt idx="190">
                  <c:v>0</c:v>
                </c:pt>
                <c:pt idx="191">
                  <c:v>2.6099999999999998E-2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2.6099999999999998E-2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2.6099999999999998E-2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F8C-45EB-83FE-622B01454863}"/>
            </c:ext>
          </c:extLst>
        </c:ser>
        <c:ser>
          <c:idx val="2"/>
          <c:order val="2"/>
          <c:tx>
            <c:strRef>
              <c:f>'WS12-Fig 10'!$D$2</c:f>
              <c:strCache>
                <c:ptCount val="1"/>
                <c:pt idx="0">
                  <c:v>Green roof runoff (mm/hour)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'WS12-Fig 10'!$A$3:$A$207</c:f>
              <c:numCache>
                <c:formatCode>h:mm</c:formatCode>
                <c:ptCount val="205"/>
                <c:pt idx="0">
                  <c:v>0.83333333333332105</c:v>
                </c:pt>
                <c:pt idx="1">
                  <c:v>0.83680555555554403</c:v>
                </c:pt>
                <c:pt idx="2">
                  <c:v>0.84027777777776702</c:v>
                </c:pt>
                <c:pt idx="3">
                  <c:v>0.84374999999999001</c:v>
                </c:pt>
                <c:pt idx="4">
                  <c:v>0.847222222222213</c:v>
                </c:pt>
                <c:pt idx="5">
                  <c:v>0.85069444444443598</c:v>
                </c:pt>
                <c:pt idx="6">
                  <c:v>0.85416666666665897</c:v>
                </c:pt>
                <c:pt idx="7">
                  <c:v>0.85763888888888196</c:v>
                </c:pt>
                <c:pt idx="8">
                  <c:v>0.86111111111110505</c:v>
                </c:pt>
                <c:pt idx="9">
                  <c:v>0.86458333333332804</c:v>
                </c:pt>
                <c:pt idx="10">
                  <c:v>0.86805555555555103</c:v>
                </c:pt>
                <c:pt idx="11">
                  <c:v>0.87152777777777402</c:v>
                </c:pt>
                <c:pt idx="12">
                  <c:v>0.874999999999997</c:v>
                </c:pt>
                <c:pt idx="13">
                  <c:v>0.87847222222221999</c:v>
                </c:pt>
                <c:pt idx="14">
                  <c:v>0.88194444444444198</c:v>
                </c:pt>
                <c:pt idx="15">
                  <c:v>0.88541666666666397</c:v>
                </c:pt>
                <c:pt idx="16">
                  <c:v>0.88888888888888595</c:v>
                </c:pt>
                <c:pt idx="17">
                  <c:v>0.89236111111110805</c:v>
                </c:pt>
                <c:pt idx="18">
                  <c:v>0.89583333333333104</c:v>
                </c:pt>
                <c:pt idx="19">
                  <c:v>0.89930555555555303</c:v>
                </c:pt>
                <c:pt idx="20">
                  <c:v>0.90277777777777501</c:v>
                </c:pt>
                <c:pt idx="21">
                  <c:v>0.906249999999997</c:v>
                </c:pt>
                <c:pt idx="22">
                  <c:v>0.90972222222221899</c:v>
                </c:pt>
                <c:pt idx="23">
                  <c:v>0.91319444444444198</c:v>
                </c:pt>
                <c:pt idx="24">
                  <c:v>0.91666666666666397</c:v>
                </c:pt>
                <c:pt idx="25">
                  <c:v>0.92013888888888595</c:v>
                </c:pt>
                <c:pt idx="26">
                  <c:v>0.92361111111110805</c:v>
                </c:pt>
                <c:pt idx="27">
                  <c:v>0.92708333333333004</c:v>
                </c:pt>
                <c:pt idx="28">
                  <c:v>0.93055555555555303</c:v>
                </c:pt>
                <c:pt idx="29">
                  <c:v>0.93402777777777501</c:v>
                </c:pt>
                <c:pt idx="30">
                  <c:v>0.937499999999997</c:v>
                </c:pt>
                <c:pt idx="31">
                  <c:v>0.94097222222221899</c:v>
                </c:pt>
                <c:pt idx="32">
                  <c:v>0.94444444444444098</c:v>
                </c:pt>
                <c:pt idx="33">
                  <c:v>0.94791666666666397</c:v>
                </c:pt>
                <c:pt idx="34">
                  <c:v>0.95138888888888595</c:v>
                </c:pt>
                <c:pt idx="35">
                  <c:v>0.95486111111110805</c:v>
                </c:pt>
                <c:pt idx="36">
                  <c:v>0.95833333333333004</c:v>
                </c:pt>
                <c:pt idx="37">
                  <c:v>0.96180555555555303</c:v>
                </c:pt>
                <c:pt idx="38">
                  <c:v>0.96527777777777501</c:v>
                </c:pt>
                <c:pt idx="39">
                  <c:v>0.968749999999997</c:v>
                </c:pt>
                <c:pt idx="40">
                  <c:v>0.97222222222221899</c:v>
                </c:pt>
                <c:pt idx="41">
                  <c:v>0.97569444444444098</c:v>
                </c:pt>
                <c:pt idx="42">
                  <c:v>0.97916666666666397</c:v>
                </c:pt>
                <c:pt idx="43">
                  <c:v>0.98263888888888595</c:v>
                </c:pt>
                <c:pt idx="44">
                  <c:v>0.98611111111110805</c:v>
                </c:pt>
                <c:pt idx="45">
                  <c:v>0.98958333333333004</c:v>
                </c:pt>
                <c:pt idx="46">
                  <c:v>0.99305555555555203</c:v>
                </c:pt>
                <c:pt idx="47">
                  <c:v>0.99652777777777501</c:v>
                </c:pt>
                <c:pt idx="48">
                  <c:v>0.999999999999997</c:v>
                </c:pt>
                <c:pt idx="49">
                  <c:v>1.0034722222222201</c:v>
                </c:pt>
                <c:pt idx="50">
                  <c:v>1.00694444444444</c:v>
                </c:pt>
                <c:pt idx="51">
                  <c:v>1.0104166666666601</c:v>
                </c:pt>
                <c:pt idx="52">
                  <c:v>1.0138888888888899</c:v>
                </c:pt>
                <c:pt idx="53">
                  <c:v>1.0173611111111101</c:v>
                </c:pt>
                <c:pt idx="54">
                  <c:v>1.0208333333333299</c:v>
                </c:pt>
                <c:pt idx="55">
                  <c:v>1.02430555555555</c:v>
                </c:pt>
                <c:pt idx="56">
                  <c:v>1.0277777777777799</c:v>
                </c:pt>
                <c:pt idx="57">
                  <c:v>1.03125</c:v>
                </c:pt>
                <c:pt idx="58">
                  <c:v>1.0347222222222201</c:v>
                </c:pt>
                <c:pt idx="59">
                  <c:v>1.03819444444444</c:v>
                </c:pt>
                <c:pt idx="60">
                  <c:v>1.0416666666666601</c:v>
                </c:pt>
                <c:pt idx="61">
                  <c:v>1.0451388888888899</c:v>
                </c:pt>
                <c:pt idx="62">
                  <c:v>1.0486111111111101</c:v>
                </c:pt>
                <c:pt idx="63">
                  <c:v>1.0520833333333299</c:v>
                </c:pt>
                <c:pt idx="64">
                  <c:v>1.05555555555555</c:v>
                </c:pt>
                <c:pt idx="65">
                  <c:v>1.0590277777777699</c:v>
                </c:pt>
                <c:pt idx="66">
                  <c:v>1.0625</c:v>
                </c:pt>
                <c:pt idx="67">
                  <c:v>1.0659722222222201</c:v>
                </c:pt>
                <c:pt idx="68">
                  <c:v>1.06944444444444</c:v>
                </c:pt>
                <c:pt idx="69">
                  <c:v>1.0729166666666601</c:v>
                </c:pt>
                <c:pt idx="70">
                  <c:v>1.0763888888888899</c:v>
                </c:pt>
                <c:pt idx="71">
                  <c:v>1.0798611111111101</c:v>
                </c:pt>
                <c:pt idx="72">
                  <c:v>1.0833333333333299</c:v>
                </c:pt>
                <c:pt idx="73">
                  <c:v>1.08680555555555</c:v>
                </c:pt>
                <c:pt idx="74">
                  <c:v>1.0902777777777699</c:v>
                </c:pt>
                <c:pt idx="75">
                  <c:v>1.09375</c:v>
                </c:pt>
                <c:pt idx="76">
                  <c:v>1.0972222222222201</c:v>
                </c:pt>
                <c:pt idx="77">
                  <c:v>1.10069444444444</c:v>
                </c:pt>
                <c:pt idx="78">
                  <c:v>1.1041666666666601</c:v>
                </c:pt>
                <c:pt idx="79">
                  <c:v>1.1076388888888899</c:v>
                </c:pt>
                <c:pt idx="80">
                  <c:v>1.1111111111111101</c:v>
                </c:pt>
                <c:pt idx="81">
                  <c:v>1.1145833333333299</c:v>
                </c:pt>
                <c:pt idx="82">
                  <c:v>1.11805555555555</c:v>
                </c:pt>
                <c:pt idx="83">
                  <c:v>1.1215277777777699</c:v>
                </c:pt>
                <c:pt idx="84">
                  <c:v>1.125</c:v>
                </c:pt>
                <c:pt idx="85">
                  <c:v>1.1284722222222201</c:v>
                </c:pt>
                <c:pt idx="86">
                  <c:v>1.13194444444444</c:v>
                </c:pt>
                <c:pt idx="87">
                  <c:v>1.1354166666666601</c:v>
                </c:pt>
                <c:pt idx="88">
                  <c:v>1.1388888888888899</c:v>
                </c:pt>
                <c:pt idx="89">
                  <c:v>1.1423611111111101</c:v>
                </c:pt>
                <c:pt idx="90">
                  <c:v>1.1458333333333299</c:v>
                </c:pt>
                <c:pt idx="91">
                  <c:v>1.14930555555555</c:v>
                </c:pt>
                <c:pt idx="92">
                  <c:v>1.1527777777777699</c:v>
                </c:pt>
                <c:pt idx="93">
                  <c:v>1.15625</c:v>
                </c:pt>
                <c:pt idx="94">
                  <c:v>1.1597222222222201</c:v>
                </c:pt>
                <c:pt idx="95">
                  <c:v>1.16319444444444</c:v>
                </c:pt>
                <c:pt idx="96">
                  <c:v>1.1666666666666601</c:v>
                </c:pt>
                <c:pt idx="97">
                  <c:v>1.1701388888888899</c:v>
                </c:pt>
                <c:pt idx="98">
                  <c:v>1.1736111111111101</c:v>
                </c:pt>
                <c:pt idx="99">
                  <c:v>1.1770833333333299</c:v>
                </c:pt>
                <c:pt idx="100">
                  <c:v>1.18055555555555</c:v>
                </c:pt>
                <c:pt idx="101">
                  <c:v>1.1840277777777699</c:v>
                </c:pt>
                <c:pt idx="102">
                  <c:v>1.1875</c:v>
                </c:pt>
                <c:pt idx="103">
                  <c:v>1.1909722222222201</c:v>
                </c:pt>
                <c:pt idx="104">
                  <c:v>1.19444444444444</c:v>
                </c:pt>
                <c:pt idx="105">
                  <c:v>1.1979166666666601</c:v>
                </c:pt>
                <c:pt idx="106">
                  <c:v>1.2013888888888899</c:v>
                </c:pt>
                <c:pt idx="107">
                  <c:v>1.2048611111111101</c:v>
                </c:pt>
                <c:pt idx="108">
                  <c:v>1.2083333333333299</c:v>
                </c:pt>
                <c:pt idx="109">
                  <c:v>1.21180555555555</c:v>
                </c:pt>
                <c:pt idx="110">
                  <c:v>1.2152777777777699</c:v>
                </c:pt>
                <c:pt idx="111">
                  <c:v>1.21874999999999</c:v>
                </c:pt>
                <c:pt idx="112">
                  <c:v>1.2222222222222201</c:v>
                </c:pt>
                <c:pt idx="113">
                  <c:v>1.22569444444444</c:v>
                </c:pt>
                <c:pt idx="114">
                  <c:v>1.2291666666666601</c:v>
                </c:pt>
                <c:pt idx="115">
                  <c:v>1.23263888888888</c:v>
                </c:pt>
                <c:pt idx="116">
                  <c:v>1.2361111111111001</c:v>
                </c:pt>
                <c:pt idx="117">
                  <c:v>1.2395833333333299</c:v>
                </c:pt>
                <c:pt idx="118">
                  <c:v>1.24305555555555</c:v>
                </c:pt>
                <c:pt idx="119">
                  <c:v>1.2465277777777699</c:v>
                </c:pt>
                <c:pt idx="120">
                  <c:v>1.24999999999999</c:v>
                </c:pt>
                <c:pt idx="121">
                  <c:v>1.2534722222222201</c:v>
                </c:pt>
                <c:pt idx="122">
                  <c:v>1.25694444444444</c:v>
                </c:pt>
                <c:pt idx="123">
                  <c:v>1.2604166666666601</c:v>
                </c:pt>
                <c:pt idx="124">
                  <c:v>1.26388888888888</c:v>
                </c:pt>
                <c:pt idx="125">
                  <c:v>1.2673611111111001</c:v>
                </c:pt>
                <c:pt idx="126">
                  <c:v>1.2708333333333199</c:v>
                </c:pt>
                <c:pt idx="127">
                  <c:v>1.27430555555554</c:v>
                </c:pt>
                <c:pt idx="128">
                  <c:v>1.2777777777777599</c:v>
                </c:pt>
                <c:pt idx="129">
                  <c:v>1.28124999999998</c:v>
                </c:pt>
                <c:pt idx="130">
                  <c:v>1.2847222222221999</c:v>
                </c:pt>
                <c:pt idx="131">
                  <c:v>1.28819444444442</c:v>
                </c:pt>
                <c:pt idx="132">
                  <c:v>1.2916666666666401</c:v>
                </c:pt>
                <c:pt idx="133">
                  <c:v>1.29513888888886</c:v>
                </c:pt>
                <c:pt idx="134">
                  <c:v>1.2986111111110801</c:v>
                </c:pt>
                <c:pt idx="135">
                  <c:v>1.3020833333333</c:v>
                </c:pt>
                <c:pt idx="136">
                  <c:v>1.3055555555555201</c:v>
                </c:pt>
                <c:pt idx="137">
                  <c:v>1.3090277777777399</c:v>
                </c:pt>
                <c:pt idx="138">
                  <c:v>1.31249999999996</c:v>
                </c:pt>
                <c:pt idx="139">
                  <c:v>1.3159722222221799</c:v>
                </c:pt>
                <c:pt idx="140">
                  <c:v>1.3194444444444</c:v>
                </c:pt>
                <c:pt idx="141">
                  <c:v>1.3229166666666199</c:v>
                </c:pt>
                <c:pt idx="142">
                  <c:v>1.32638888888884</c:v>
                </c:pt>
                <c:pt idx="143">
                  <c:v>1.3298611111110601</c:v>
                </c:pt>
                <c:pt idx="144">
                  <c:v>1.33333333333328</c:v>
                </c:pt>
                <c:pt idx="145">
                  <c:v>1.3368055555555001</c:v>
                </c:pt>
                <c:pt idx="146">
                  <c:v>1.3402777777777199</c:v>
                </c:pt>
                <c:pt idx="147">
                  <c:v>1.34374999999994</c:v>
                </c:pt>
                <c:pt idx="148">
                  <c:v>1.3472222222221599</c:v>
                </c:pt>
                <c:pt idx="149">
                  <c:v>1.35069444444438</c:v>
                </c:pt>
                <c:pt idx="150">
                  <c:v>1.3541666666665999</c:v>
                </c:pt>
                <c:pt idx="151">
                  <c:v>1.35763888888882</c:v>
                </c:pt>
                <c:pt idx="152">
                  <c:v>1.3611111111110401</c:v>
                </c:pt>
                <c:pt idx="153">
                  <c:v>1.36458333333326</c:v>
                </c:pt>
                <c:pt idx="154">
                  <c:v>1.3680555555554801</c:v>
                </c:pt>
                <c:pt idx="155">
                  <c:v>1.3715277777777</c:v>
                </c:pt>
                <c:pt idx="156">
                  <c:v>1.3749999999999201</c:v>
                </c:pt>
                <c:pt idx="157">
                  <c:v>1.3784722222221399</c:v>
                </c:pt>
                <c:pt idx="158">
                  <c:v>1.38194444444436</c:v>
                </c:pt>
                <c:pt idx="159">
                  <c:v>1.3854166666665799</c:v>
                </c:pt>
                <c:pt idx="160">
                  <c:v>1.3888888888888</c:v>
                </c:pt>
                <c:pt idx="161">
                  <c:v>1.3923611111110199</c:v>
                </c:pt>
                <c:pt idx="162">
                  <c:v>1.39583333333324</c:v>
                </c:pt>
                <c:pt idx="163">
                  <c:v>1.3993055555554601</c:v>
                </c:pt>
                <c:pt idx="164">
                  <c:v>1.40277777777768</c:v>
                </c:pt>
                <c:pt idx="165">
                  <c:v>1.4062499999999001</c:v>
                </c:pt>
                <c:pt idx="166">
                  <c:v>1.40972222222212</c:v>
                </c:pt>
                <c:pt idx="167">
                  <c:v>1.4131944444443401</c:v>
                </c:pt>
                <c:pt idx="168">
                  <c:v>1.4166666666665699</c:v>
                </c:pt>
                <c:pt idx="169">
                  <c:v>1.42013888888878</c:v>
                </c:pt>
                <c:pt idx="170">
                  <c:v>1.4236111111110099</c:v>
                </c:pt>
                <c:pt idx="171">
                  <c:v>1.42708333333322</c:v>
                </c:pt>
                <c:pt idx="172">
                  <c:v>1.4305555555554501</c:v>
                </c:pt>
                <c:pt idx="173">
                  <c:v>1.43402777777766</c:v>
                </c:pt>
                <c:pt idx="174">
                  <c:v>1.4374999999998801</c:v>
                </c:pt>
                <c:pt idx="175">
                  <c:v>1.44097222222211</c:v>
                </c:pt>
                <c:pt idx="176">
                  <c:v>1.4444444444443201</c:v>
                </c:pt>
                <c:pt idx="177">
                  <c:v>1.4479166666665499</c:v>
                </c:pt>
                <c:pt idx="178">
                  <c:v>1.45138888888877</c:v>
                </c:pt>
                <c:pt idx="179">
                  <c:v>1.4548611111109899</c:v>
                </c:pt>
                <c:pt idx="180">
                  <c:v>1.45833333333321</c:v>
                </c:pt>
                <c:pt idx="181">
                  <c:v>1.4618055555554299</c:v>
                </c:pt>
                <c:pt idx="182">
                  <c:v>1.46527777777765</c:v>
                </c:pt>
                <c:pt idx="183">
                  <c:v>1.4687499999998701</c:v>
                </c:pt>
                <c:pt idx="184">
                  <c:v>1.47222222222209</c:v>
                </c:pt>
                <c:pt idx="185">
                  <c:v>1.4756944444443101</c:v>
                </c:pt>
                <c:pt idx="186">
                  <c:v>1.47916666666653</c:v>
                </c:pt>
                <c:pt idx="187">
                  <c:v>1.4826388888887501</c:v>
                </c:pt>
                <c:pt idx="188">
                  <c:v>1.4861111111109699</c:v>
                </c:pt>
                <c:pt idx="189">
                  <c:v>1.48958333333319</c:v>
                </c:pt>
                <c:pt idx="190">
                  <c:v>1.4930555555554099</c:v>
                </c:pt>
                <c:pt idx="191">
                  <c:v>1.49652777777763</c:v>
                </c:pt>
                <c:pt idx="192">
                  <c:v>1.4999999999998499</c:v>
                </c:pt>
                <c:pt idx="193">
                  <c:v>1.50347222222207</c:v>
                </c:pt>
                <c:pt idx="194">
                  <c:v>1.5069444444442901</c:v>
                </c:pt>
                <c:pt idx="195">
                  <c:v>1.51041666666651</c:v>
                </c:pt>
                <c:pt idx="196">
                  <c:v>1.5138888888887301</c:v>
                </c:pt>
                <c:pt idx="197">
                  <c:v>1.51736111111095</c:v>
                </c:pt>
                <c:pt idx="198">
                  <c:v>1.5208333333331701</c:v>
                </c:pt>
                <c:pt idx="199">
                  <c:v>1.5243055555553899</c:v>
                </c:pt>
                <c:pt idx="200">
                  <c:v>1.52777777777761</c:v>
                </c:pt>
                <c:pt idx="201">
                  <c:v>1.5312499999998299</c:v>
                </c:pt>
                <c:pt idx="202">
                  <c:v>1.53472222222205</c:v>
                </c:pt>
                <c:pt idx="203">
                  <c:v>1.5381944444442699</c:v>
                </c:pt>
                <c:pt idx="204">
                  <c:v>1.54166666666649</c:v>
                </c:pt>
              </c:numCache>
            </c:numRef>
          </c:cat>
          <c:val>
            <c:numRef>
              <c:f>'WS12-Fig 10'!$D$3:$D$207</c:f>
              <c:numCache>
                <c:formatCode>General</c:formatCode>
                <c:ptCount val="205"/>
                <c:pt idx="0">
                  <c:v>4.0559999999999999E-2</c:v>
                </c:pt>
                <c:pt idx="1">
                  <c:v>4.0559999999999999E-2</c:v>
                </c:pt>
                <c:pt idx="2">
                  <c:v>4.0559999999999999E-2</c:v>
                </c:pt>
                <c:pt idx="3">
                  <c:v>4.0559999999999999E-2</c:v>
                </c:pt>
                <c:pt idx="4">
                  <c:v>8.1119999999999998E-2</c:v>
                </c:pt>
                <c:pt idx="5">
                  <c:v>4.0559999999999999E-2</c:v>
                </c:pt>
                <c:pt idx="6">
                  <c:v>4.0559999999999999E-2</c:v>
                </c:pt>
                <c:pt idx="7">
                  <c:v>8.1119999999999998E-2</c:v>
                </c:pt>
                <c:pt idx="8">
                  <c:v>8.1119999999999998E-2</c:v>
                </c:pt>
                <c:pt idx="9">
                  <c:v>4.0559999999999999E-2</c:v>
                </c:pt>
                <c:pt idx="10">
                  <c:v>8.1119999999999998E-2</c:v>
                </c:pt>
                <c:pt idx="11">
                  <c:v>8.1119999999999998E-2</c:v>
                </c:pt>
                <c:pt idx="12">
                  <c:v>4.0559999999999999E-2</c:v>
                </c:pt>
                <c:pt idx="13">
                  <c:v>8.1119999999999998E-2</c:v>
                </c:pt>
                <c:pt idx="14">
                  <c:v>0.12168</c:v>
                </c:pt>
                <c:pt idx="15">
                  <c:v>8.1119999999999998E-2</c:v>
                </c:pt>
                <c:pt idx="16">
                  <c:v>0.12168</c:v>
                </c:pt>
                <c:pt idx="17">
                  <c:v>0.12168</c:v>
                </c:pt>
                <c:pt idx="18">
                  <c:v>0.16224</c:v>
                </c:pt>
                <c:pt idx="19">
                  <c:v>0.12168</c:v>
                </c:pt>
                <c:pt idx="20">
                  <c:v>0.16224</c:v>
                </c:pt>
                <c:pt idx="21">
                  <c:v>0.16224</c:v>
                </c:pt>
                <c:pt idx="22">
                  <c:v>0.20280000000000004</c:v>
                </c:pt>
                <c:pt idx="23">
                  <c:v>0.20280000000000004</c:v>
                </c:pt>
                <c:pt idx="24">
                  <c:v>0.16224</c:v>
                </c:pt>
                <c:pt idx="25">
                  <c:v>0.20280000000000004</c:v>
                </c:pt>
                <c:pt idx="26">
                  <c:v>0.20280000000000004</c:v>
                </c:pt>
                <c:pt idx="27">
                  <c:v>0.16224</c:v>
                </c:pt>
                <c:pt idx="28">
                  <c:v>0.20280000000000004</c:v>
                </c:pt>
                <c:pt idx="29">
                  <c:v>0.16224</c:v>
                </c:pt>
                <c:pt idx="30">
                  <c:v>0.20280000000000004</c:v>
                </c:pt>
                <c:pt idx="31">
                  <c:v>0.16224</c:v>
                </c:pt>
                <c:pt idx="32">
                  <c:v>0.16224</c:v>
                </c:pt>
                <c:pt idx="33">
                  <c:v>0.16224</c:v>
                </c:pt>
                <c:pt idx="34">
                  <c:v>0.12168</c:v>
                </c:pt>
                <c:pt idx="35">
                  <c:v>0.16224</c:v>
                </c:pt>
                <c:pt idx="36">
                  <c:v>0.16224</c:v>
                </c:pt>
                <c:pt idx="37">
                  <c:v>0.12168</c:v>
                </c:pt>
                <c:pt idx="38">
                  <c:v>0.16224</c:v>
                </c:pt>
                <c:pt idx="39">
                  <c:v>0.16224</c:v>
                </c:pt>
                <c:pt idx="40">
                  <c:v>0.16224</c:v>
                </c:pt>
                <c:pt idx="41">
                  <c:v>0.16224</c:v>
                </c:pt>
                <c:pt idx="42">
                  <c:v>0.20280000000000004</c:v>
                </c:pt>
                <c:pt idx="43">
                  <c:v>0.20280000000000004</c:v>
                </c:pt>
                <c:pt idx="44">
                  <c:v>0.24335999999999999</c:v>
                </c:pt>
                <c:pt idx="45">
                  <c:v>0.24335999999999999</c:v>
                </c:pt>
                <c:pt idx="46">
                  <c:v>0.24335999999999999</c:v>
                </c:pt>
                <c:pt idx="47">
                  <c:v>0.24335999999999999</c:v>
                </c:pt>
                <c:pt idx="48">
                  <c:v>0.32447999999999999</c:v>
                </c:pt>
                <c:pt idx="49">
                  <c:v>0.32447999999999999</c:v>
                </c:pt>
                <c:pt idx="50">
                  <c:v>0.36504000000000003</c:v>
                </c:pt>
                <c:pt idx="51">
                  <c:v>0.36504000000000003</c:v>
                </c:pt>
                <c:pt idx="52">
                  <c:v>0.32447999999999999</c:v>
                </c:pt>
                <c:pt idx="53">
                  <c:v>0.32447999999999999</c:v>
                </c:pt>
                <c:pt idx="54">
                  <c:v>0.32447999999999999</c:v>
                </c:pt>
                <c:pt idx="55">
                  <c:v>0.32447999999999999</c:v>
                </c:pt>
                <c:pt idx="56">
                  <c:v>0.28392000000000001</c:v>
                </c:pt>
                <c:pt idx="57">
                  <c:v>0.28392000000000001</c:v>
                </c:pt>
                <c:pt idx="58">
                  <c:v>0.24335999999999999</c:v>
                </c:pt>
                <c:pt idx="59">
                  <c:v>0.24335999999999999</c:v>
                </c:pt>
                <c:pt idx="60">
                  <c:v>0.24335999999999999</c:v>
                </c:pt>
                <c:pt idx="61">
                  <c:v>0.24335999999999999</c:v>
                </c:pt>
                <c:pt idx="62">
                  <c:v>0.24335999999999999</c:v>
                </c:pt>
                <c:pt idx="63">
                  <c:v>0.20280000000000004</c:v>
                </c:pt>
                <c:pt idx="64">
                  <c:v>0.20280000000000004</c:v>
                </c:pt>
                <c:pt idx="65">
                  <c:v>0.20280000000000004</c:v>
                </c:pt>
                <c:pt idx="66">
                  <c:v>0.20280000000000004</c:v>
                </c:pt>
                <c:pt idx="67">
                  <c:v>0.16224</c:v>
                </c:pt>
                <c:pt idx="68">
                  <c:v>0.20280000000000004</c:v>
                </c:pt>
                <c:pt idx="69">
                  <c:v>0.20280000000000004</c:v>
                </c:pt>
                <c:pt idx="70">
                  <c:v>0.16224</c:v>
                </c:pt>
                <c:pt idx="71">
                  <c:v>0.16224</c:v>
                </c:pt>
                <c:pt idx="72">
                  <c:v>0.16224</c:v>
                </c:pt>
                <c:pt idx="73">
                  <c:v>0.16224</c:v>
                </c:pt>
                <c:pt idx="74">
                  <c:v>0.16224</c:v>
                </c:pt>
                <c:pt idx="75">
                  <c:v>0.16224</c:v>
                </c:pt>
                <c:pt idx="76">
                  <c:v>0.16224</c:v>
                </c:pt>
                <c:pt idx="77">
                  <c:v>0.16224</c:v>
                </c:pt>
                <c:pt idx="78">
                  <c:v>0.16224</c:v>
                </c:pt>
                <c:pt idx="79">
                  <c:v>0.12168</c:v>
                </c:pt>
                <c:pt idx="80">
                  <c:v>0.16224</c:v>
                </c:pt>
                <c:pt idx="81">
                  <c:v>0.12168</c:v>
                </c:pt>
                <c:pt idx="82">
                  <c:v>0.16224</c:v>
                </c:pt>
                <c:pt idx="83">
                  <c:v>0.12168</c:v>
                </c:pt>
                <c:pt idx="84">
                  <c:v>0.12168</c:v>
                </c:pt>
                <c:pt idx="85">
                  <c:v>0.16224</c:v>
                </c:pt>
                <c:pt idx="86">
                  <c:v>0.12168</c:v>
                </c:pt>
                <c:pt idx="87">
                  <c:v>0.12168</c:v>
                </c:pt>
                <c:pt idx="88">
                  <c:v>0.16224</c:v>
                </c:pt>
                <c:pt idx="89">
                  <c:v>8.1119999999999998E-2</c:v>
                </c:pt>
                <c:pt idx="90">
                  <c:v>0.16224</c:v>
                </c:pt>
                <c:pt idx="91">
                  <c:v>8.1119999999999998E-2</c:v>
                </c:pt>
                <c:pt idx="92">
                  <c:v>0.16224</c:v>
                </c:pt>
                <c:pt idx="93">
                  <c:v>8.1119999999999998E-2</c:v>
                </c:pt>
                <c:pt idx="94">
                  <c:v>0.16224</c:v>
                </c:pt>
                <c:pt idx="95">
                  <c:v>8.1119999999999998E-2</c:v>
                </c:pt>
                <c:pt idx="96">
                  <c:v>0.16224</c:v>
                </c:pt>
                <c:pt idx="97">
                  <c:v>0.16224</c:v>
                </c:pt>
                <c:pt idx="98">
                  <c:v>0.16224</c:v>
                </c:pt>
                <c:pt idx="99">
                  <c:v>0.20280000000000004</c:v>
                </c:pt>
                <c:pt idx="100">
                  <c:v>0.20280000000000004</c:v>
                </c:pt>
                <c:pt idx="101">
                  <c:v>0.24335999999999999</c:v>
                </c:pt>
                <c:pt idx="102">
                  <c:v>0.24335999999999999</c:v>
                </c:pt>
                <c:pt idx="103">
                  <c:v>0.24335999999999999</c:v>
                </c:pt>
                <c:pt idx="104">
                  <c:v>0.24335999999999999</c:v>
                </c:pt>
                <c:pt idx="105">
                  <c:v>0.24335999999999999</c:v>
                </c:pt>
                <c:pt idx="106">
                  <c:v>0.28392000000000001</c:v>
                </c:pt>
                <c:pt idx="107">
                  <c:v>0.32447999999999999</c:v>
                </c:pt>
                <c:pt idx="108">
                  <c:v>0.36504000000000003</c:v>
                </c:pt>
                <c:pt idx="109">
                  <c:v>0.32447999999999999</c:v>
                </c:pt>
                <c:pt idx="110">
                  <c:v>0.40560000000000007</c:v>
                </c:pt>
                <c:pt idx="111">
                  <c:v>0.36504000000000003</c:v>
                </c:pt>
                <c:pt idx="112">
                  <c:v>0.40560000000000007</c:v>
                </c:pt>
                <c:pt idx="113">
                  <c:v>0.36504000000000003</c:v>
                </c:pt>
                <c:pt idx="114">
                  <c:v>0.40560000000000007</c:v>
                </c:pt>
                <c:pt idx="115">
                  <c:v>0.40560000000000007</c:v>
                </c:pt>
                <c:pt idx="116">
                  <c:v>0.44616000000000006</c:v>
                </c:pt>
                <c:pt idx="117">
                  <c:v>0.44616000000000006</c:v>
                </c:pt>
                <c:pt idx="118">
                  <c:v>0.48671999999999999</c:v>
                </c:pt>
                <c:pt idx="119">
                  <c:v>0.44616000000000006</c:v>
                </c:pt>
                <c:pt idx="120">
                  <c:v>0.44616000000000006</c:v>
                </c:pt>
                <c:pt idx="121">
                  <c:v>0.40560000000000007</c:v>
                </c:pt>
                <c:pt idx="122">
                  <c:v>0.40560000000000007</c:v>
                </c:pt>
                <c:pt idx="123">
                  <c:v>0.44616000000000006</c:v>
                </c:pt>
                <c:pt idx="124">
                  <c:v>0.44616000000000006</c:v>
                </c:pt>
                <c:pt idx="125">
                  <c:v>0.40560000000000007</c:v>
                </c:pt>
                <c:pt idx="126">
                  <c:v>0.40560000000000007</c:v>
                </c:pt>
                <c:pt idx="127">
                  <c:v>0.40560000000000007</c:v>
                </c:pt>
                <c:pt idx="128">
                  <c:v>0.40560000000000007</c:v>
                </c:pt>
                <c:pt idx="129">
                  <c:v>0.36504000000000003</c:v>
                </c:pt>
                <c:pt idx="130">
                  <c:v>0.36504000000000003</c:v>
                </c:pt>
                <c:pt idx="131">
                  <c:v>0.32447999999999999</c:v>
                </c:pt>
                <c:pt idx="132">
                  <c:v>0.36504000000000003</c:v>
                </c:pt>
                <c:pt idx="133">
                  <c:v>0.32447999999999999</c:v>
                </c:pt>
                <c:pt idx="134">
                  <c:v>0.28392000000000001</c:v>
                </c:pt>
                <c:pt idx="135">
                  <c:v>0.32447999999999999</c:v>
                </c:pt>
                <c:pt idx="136">
                  <c:v>0.28392000000000001</c:v>
                </c:pt>
                <c:pt idx="137">
                  <c:v>0.28392000000000001</c:v>
                </c:pt>
                <c:pt idx="138">
                  <c:v>0.28392000000000001</c:v>
                </c:pt>
                <c:pt idx="139">
                  <c:v>0.28392000000000001</c:v>
                </c:pt>
                <c:pt idx="140">
                  <c:v>0.24335999999999999</c:v>
                </c:pt>
                <c:pt idx="141">
                  <c:v>0.24335999999999999</c:v>
                </c:pt>
                <c:pt idx="142">
                  <c:v>0.28392000000000001</c:v>
                </c:pt>
                <c:pt idx="143">
                  <c:v>0.24335999999999999</c:v>
                </c:pt>
                <c:pt idx="144">
                  <c:v>0.24335999999999999</c:v>
                </c:pt>
                <c:pt idx="145">
                  <c:v>0.24335999999999999</c:v>
                </c:pt>
                <c:pt idx="146">
                  <c:v>0.24335999999999999</c:v>
                </c:pt>
                <c:pt idx="147">
                  <c:v>0.20280000000000004</c:v>
                </c:pt>
                <c:pt idx="148">
                  <c:v>0.24335999999999999</c:v>
                </c:pt>
                <c:pt idx="149">
                  <c:v>0.24335999999999999</c:v>
                </c:pt>
                <c:pt idx="150">
                  <c:v>0.20280000000000004</c:v>
                </c:pt>
                <c:pt idx="151">
                  <c:v>0.24335999999999999</c:v>
                </c:pt>
                <c:pt idx="152">
                  <c:v>0.20280000000000004</c:v>
                </c:pt>
                <c:pt idx="153">
                  <c:v>0.20280000000000004</c:v>
                </c:pt>
                <c:pt idx="154">
                  <c:v>0.20280000000000004</c:v>
                </c:pt>
                <c:pt idx="155">
                  <c:v>0.24335999999999999</c:v>
                </c:pt>
                <c:pt idx="156">
                  <c:v>0.16224</c:v>
                </c:pt>
                <c:pt idx="157">
                  <c:v>0.24335999999999999</c:v>
                </c:pt>
                <c:pt idx="158">
                  <c:v>0.16224</c:v>
                </c:pt>
                <c:pt idx="159">
                  <c:v>0.20280000000000004</c:v>
                </c:pt>
                <c:pt idx="160">
                  <c:v>0.20280000000000004</c:v>
                </c:pt>
                <c:pt idx="161">
                  <c:v>0.20280000000000004</c:v>
                </c:pt>
                <c:pt idx="162">
                  <c:v>0.20280000000000004</c:v>
                </c:pt>
                <c:pt idx="163">
                  <c:v>0.16224</c:v>
                </c:pt>
                <c:pt idx="164">
                  <c:v>0.20280000000000004</c:v>
                </c:pt>
                <c:pt idx="165">
                  <c:v>0.16224</c:v>
                </c:pt>
                <c:pt idx="166">
                  <c:v>0.20280000000000004</c:v>
                </c:pt>
                <c:pt idx="167">
                  <c:v>0.16224</c:v>
                </c:pt>
                <c:pt idx="168">
                  <c:v>0.20280000000000004</c:v>
                </c:pt>
                <c:pt idx="169">
                  <c:v>0.16224</c:v>
                </c:pt>
                <c:pt idx="170">
                  <c:v>0.20280000000000004</c:v>
                </c:pt>
                <c:pt idx="171">
                  <c:v>0.16224</c:v>
                </c:pt>
                <c:pt idx="172">
                  <c:v>0.16224</c:v>
                </c:pt>
                <c:pt idx="173">
                  <c:v>0.16224</c:v>
                </c:pt>
                <c:pt idx="174">
                  <c:v>0.20280000000000004</c:v>
                </c:pt>
                <c:pt idx="175">
                  <c:v>0.16224</c:v>
                </c:pt>
                <c:pt idx="176">
                  <c:v>0.16224</c:v>
                </c:pt>
                <c:pt idx="177">
                  <c:v>0.20280000000000004</c:v>
                </c:pt>
                <c:pt idx="178">
                  <c:v>0.16224</c:v>
                </c:pt>
                <c:pt idx="179">
                  <c:v>0.16224</c:v>
                </c:pt>
                <c:pt idx="180">
                  <c:v>0.16224</c:v>
                </c:pt>
                <c:pt idx="181">
                  <c:v>0.16224</c:v>
                </c:pt>
                <c:pt idx="182">
                  <c:v>0.16224</c:v>
                </c:pt>
                <c:pt idx="183">
                  <c:v>0.16224</c:v>
                </c:pt>
                <c:pt idx="184">
                  <c:v>0.16224</c:v>
                </c:pt>
                <c:pt idx="185">
                  <c:v>0.16224</c:v>
                </c:pt>
                <c:pt idx="186">
                  <c:v>0.16224</c:v>
                </c:pt>
                <c:pt idx="187">
                  <c:v>0.16224</c:v>
                </c:pt>
                <c:pt idx="188">
                  <c:v>0.16224</c:v>
                </c:pt>
                <c:pt idx="189">
                  <c:v>0.12168</c:v>
                </c:pt>
                <c:pt idx="190">
                  <c:v>0.16224</c:v>
                </c:pt>
                <c:pt idx="191">
                  <c:v>0.16224</c:v>
                </c:pt>
                <c:pt idx="192">
                  <c:v>0.12168</c:v>
                </c:pt>
                <c:pt idx="193">
                  <c:v>0.16224</c:v>
                </c:pt>
                <c:pt idx="194">
                  <c:v>0.16224</c:v>
                </c:pt>
                <c:pt idx="195">
                  <c:v>0.16224</c:v>
                </c:pt>
                <c:pt idx="196">
                  <c:v>0.16224</c:v>
                </c:pt>
                <c:pt idx="197">
                  <c:v>0.12168</c:v>
                </c:pt>
                <c:pt idx="198">
                  <c:v>0.12168</c:v>
                </c:pt>
                <c:pt idx="199">
                  <c:v>0.16224</c:v>
                </c:pt>
                <c:pt idx="200">
                  <c:v>0.16224</c:v>
                </c:pt>
                <c:pt idx="201">
                  <c:v>0.12168</c:v>
                </c:pt>
                <c:pt idx="202">
                  <c:v>0.16224</c:v>
                </c:pt>
                <c:pt idx="203">
                  <c:v>0.12168</c:v>
                </c:pt>
                <c:pt idx="204">
                  <c:v>0.16224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F8C-45EB-83FE-622B014548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9905920"/>
        <c:axId val="229907840"/>
      </c:lineChart>
      <c:catAx>
        <c:axId val="22990592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 i="0">
                    <a:latin typeface="Times New Roman" panose="02020603050405020304" pitchFamily="18" charset="0"/>
                    <a:cs typeface="Times New Roman" panose="02020603050405020304" pitchFamily="18" charset="0"/>
                  </a:defRPr>
                </a:pPr>
                <a:r>
                  <a:rPr lang="en-US" b="0" i="0">
                    <a:latin typeface="Times New Roman" panose="02020603050405020304" pitchFamily="18" charset="0"/>
                    <a:cs typeface="Times New Roman" panose="02020603050405020304" pitchFamily="18" charset="0"/>
                  </a:rPr>
                  <a:t>Time (5 minute intervals) </a:t>
                </a:r>
              </a:p>
            </c:rich>
          </c:tx>
          <c:overlay val="0"/>
        </c:title>
        <c:numFmt formatCode="h:mm" sourceLinked="1"/>
        <c:majorTickMark val="out"/>
        <c:minorTickMark val="none"/>
        <c:tickLblPos val="nextTo"/>
        <c:crossAx val="229907840"/>
        <c:crosses val="autoZero"/>
        <c:auto val="1"/>
        <c:lblAlgn val="ctr"/>
        <c:lblOffset val="100"/>
        <c:noMultiLvlLbl val="0"/>
      </c:catAx>
      <c:valAx>
        <c:axId val="229907840"/>
        <c:scaling>
          <c:orientation val="minMax"/>
          <c:max val="0.9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b="0" i="0">
                    <a:latin typeface="Times New Roman" panose="02020603050405020304" pitchFamily="18" charset="0"/>
                    <a:cs typeface="Times New Roman" panose="02020603050405020304" pitchFamily="18" charset="0"/>
                  </a:defRPr>
                </a:pPr>
                <a:r>
                  <a:rPr lang="en-US" b="0" i="0">
                    <a:latin typeface="Times New Roman" panose="02020603050405020304" pitchFamily="18" charset="0"/>
                    <a:cs typeface="Times New Roman" panose="02020603050405020304" pitchFamily="18" charset="0"/>
                  </a:rPr>
                  <a:t>Runoff (mm/hour)</a:t>
                </a:r>
              </a:p>
            </c:rich>
          </c:tx>
          <c:layout>
            <c:manualLayout>
              <c:xMode val="edge"/>
              <c:yMode val="edge"/>
              <c:x val="0"/>
              <c:y val="0.34792078621751227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229905920"/>
        <c:crosses val="autoZero"/>
        <c:crossBetween val="between"/>
      </c:valAx>
      <c:valAx>
        <c:axId val="229914112"/>
        <c:scaling>
          <c:orientation val="maxMin"/>
          <c:max val="6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 b="0">
                    <a:latin typeface="Times New Roman" panose="02020603050405020304" pitchFamily="18" charset="0"/>
                    <a:cs typeface="Times New Roman" panose="02020603050405020304" pitchFamily="18" charset="0"/>
                  </a:defRPr>
                </a:pPr>
                <a:r>
                  <a:rPr lang="en-US" b="0">
                    <a:latin typeface="Times New Roman" panose="02020603050405020304" pitchFamily="18" charset="0"/>
                    <a:cs typeface="Times New Roman" panose="02020603050405020304" pitchFamily="18" charset="0"/>
                  </a:rPr>
                  <a:t>Rainfall (mm)</a:t>
                </a:r>
              </a:p>
            </c:rich>
          </c:tx>
          <c:layout>
            <c:manualLayout>
              <c:xMode val="edge"/>
              <c:yMode val="edge"/>
              <c:x val="0.96407367280606715"/>
              <c:y val="0.3644872022576125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229916032"/>
        <c:crosses val="max"/>
        <c:crossBetween val="between"/>
      </c:valAx>
      <c:catAx>
        <c:axId val="229916032"/>
        <c:scaling>
          <c:orientation val="minMax"/>
        </c:scaling>
        <c:delete val="1"/>
        <c:axPos val="t"/>
        <c:numFmt formatCode="h:mm" sourceLinked="1"/>
        <c:majorTickMark val="out"/>
        <c:minorTickMark val="none"/>
        <c:tickLblPos val="nextTo"/>
        <c:crossAx val="229914112"/>
        <c:crosses val="autoZero"/>
        <c:auto val="1"/>
        <c:lblAlgn val="ctr"/>
        <c:lblOffset val="100"/>
        <c:noMultiLvlLbl val="0"/>
      </c:catAx>
    </c:plotArea>
    <c:legend>
      <c:legendPos val="r"/>
      <c:layout>
        <c:manualLayout>
          <c:xMode val="edge"/>
          <c:yMode val="edge"/>
          <c:x val="0.62542070106892111"/>
          <c:y val="7.8207526690742601E-2"/>
          <c:w val="0.28062052505966589"/>
          <c:h val="0.14166324199036706"/>
        </c:manualLayout>
      </c:layout>
      <c:overlay val="0"/>
      <c:spPr>
        <a:solidFill>
          <a:schemeClr val="bg1"/>
        </a:solidFill>
      </c:spPr>
      <c:txPr>
        <a:bodyPr/>
        <a:lstStyle/>
        <a:p>
          <a:pPr>
            <a:defRPr>
              <a:latin typeface="Times New Roman" panose="02020603050405020304" pitchFamily="18" charset="0"/>
              <a:cs typeface="Times New Roman" panose="02020603050405020304" pitchFamily="18" charset="0"/>
            </a:defRPr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844550</xdr:colOff>
      <xdr:row>1</xdr:row>
      <xdr:rowOff>152400</xdr:rowOff>
    </xdr:from>
    <xdr:to>
      <xdr:col>19</xdr:col>
      <xdr:colOff>361950</xdr:colOff>
      <xdr:row>26</xdr:row>
      <xdr:rowOff>15878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6B15B36-06BE-4F67-AE50-C8872A2DFD6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69850</xdr:rowOff>
    </xdr:from>
    <xdr:to>
      <xdr:col>7</xdr:col>
      <xdr:colOff>19050</xdr:colOff>
      <xdr:row>23</xdr:row>
      <xdr:rowOff>146050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47C91A9-CCE9-472F-A9A5-8671DC1D1E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190499</xdr:colOff>
      <xdr:row>1</xdr:row>
      <xdr:rowOff>133349</xdr:rowOff>
    </xdr:from>
    <xdr:to>
      <xdr:col>10</xdr:col>
      <xdr:colOff>238124</xdr:colOff>
      <xdr:row>19</xdr:row>
      <xdr:rowOff>85724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152399</xdr:colOff>
      <xdr:row>1</xdr:row>
      <xdr:rowOff>101599</xdr:rowOff>
    </xdr:from>
    <xdr:to>
      <xdr:col>12</xdr:col>
      <xdr:colOff>200024</xdr:colOff>
      <xdr:row>19</xdr:row>
      <xdr:rowOff>53974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266699</xdr:colOff>
      <xdr:row>1</xdr:row>
      <xdr:rowOff>190499</xdr:rowOff>
    </xdr:from>
    <xdr:to>
      <xdr:col>10</xdr:col>
      <xdr:colOff>314324</xdr:colOff>
      <xdr:row>19</xdr:row>
      <xdr:rowOff>142874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476249</xdr:colOff>
      <xdr:row>3</xdr:row>
      <xdr:rowOff>123824</xdr:rowOff>
    </xdr:from>
    <xdr:to>
      <xdr:col>11</xdr:col>
      <xdr:colOff>523874</xdr:colOff>
      <xdr:row>21</xdr:row>
      <xdr:rowOff>76199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190499</xdr:colOff>
      <xdr:row>1</xdr:row>
      <xdr:rowOff>133349</xdr:rowOff>
    </xdr:from>
    <xdr:to>
      <xdr:col>10</xdr:col>
      <xdr:colOff>238124</xdr:colOff>
      <xdr:row>18</xdr:row>
      <xdr:rowOff>85724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754206</xdr:colOff>
      <xdr:row>0</xdr:row>
      <xdr:rowOff>171032</xdr:rowOff>
    </xdr:from>
    <xdr:to>
      <xdr:col>13</xdr:col>
      <xdr:colOff>489912</xdr:colOff>
      <xdr:row>15</xdr:row>
      <xdr:rowOff>124081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537BCA3-2BB1-4253-8A3E-DA2ECD89DE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9</xdr:row>
      <xdr:rowOff>100012</xdr:rowOff>
    </xdr:from>
    <xdr:to>
      <xdr:col>10</xdr:col>
      <xdr:colOff>152400</xdr:colOff>
      <xdr:row>26</xdr:row>
      <xdr:rowOff>180975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600074</xdr:colOff>
      <xdr:row>1</xdr:row>
      <xdr:rowOff>0</xdr:rowOff>
    </xdr:from>
    <xdr:to>
      <xdr:col>21</xdr:col>
      <xdr:colOff>38100</xdr:colOff>
      <xdr:row>27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7D63B53-24B9-413D-B6A3-1686A6B401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352424</xdr:colOff>
      <xdr:row>1</xdr:row>
      <xdr:rowOff>28575</xdr:rowOff>
    </xdr:from>
    <xdr:to>
      <xdr:col>18</xdr:col>
      <xdr:colOff>609599</xdr:colOff>
      <xdr:row>27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F2F7BC3-CC3E-4BB4-90F4-24FE52D194B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1BBDF7-6921-491E-B2C7-86AAE200A6FD}">
  <dimension ref="A1:L8"/>
  <sheetViews>
    <sheetView tabSelected="1" workbookViewId="0">
      <selection activeCell="G4" sqref="G4"/>
    </sheetView>
  </sheetViews>
  <sheetFormatPr defaultRowHeight="14.5" x14ac:dyDescent="0.35"/>
  <cols>
    <col min="2" max="2" width="33.7265625" customWidth="1"/>
    <col min="6" max="7" width="11.26953125" customWidth="1"/>
    <col min="12" max="12" width="12.26953125" customWidth="1"/>
  </cols>
  <sheetData>
    <row r="1" spans="1:12" x14ac:dyDescent="0.35">
      <c r="A1" s="9" t="s">
        <v>26</v>
      </c>
      <c r="B1" s="17" t="s">
        <v>69</v>
      </c>
      <c r="C1" s="10"/>
      <c r="D1" s="10"/>
      <c r="E1" s="10"/>
      <c r="F1" s="10"/>
      <c r="G1" s="10"/>
      <c r="H1" s="10"/>
      <c r="I1" s="10"/>
      <c r="K1" s="10"/>
      <c r="L1" s="10"/>
    </row>
    <row r="2" spans="1:12" x14ac:dyDescent="0.35">
      <c r="A2" s="37" t="s">
        <v>70</v>
      </c>
      <c r="B2" s="40" t="s">
        <v>71</v>
      </c>
      <c r="C2" s="13"/>
      <c r="D2" s="14"/>
      <c r="E2" s="12"/>
      <c r="F2" s="12"/>
      <c r="G2" s="12"/>
      <c r="H2" s="12"/>
      <c r="I2" s="12"/>
      <c r="K2" s="12"/>
      <c r="L2" s="12"/>
    </row>
    <row r="3" spans="1:12" x14ac:dyDescent="0.35">
      <c r="A3" s="37" t="s">
        <v>72</v>
      </c>
      <c r="B3" s="40" t="s">
        <v>68</v>
      </c>
      <c r="C3" s="13"/>
      <c r="D3" s="14"/>
      <c r="E3" s="12"/>
      <c r="F3" s="12"/>
      <c r="G3" s="12"/>
      <c r="H3" s="12"/>
      <c r="I3" s="12"/>
      <c r="K3" s="12"/>
      <c r="L3" s="12"/>
    </row>
    <row r="4" spans="1:12" x14ac:dyDescent="0.35">
      <c r="A4" s="37" t="s">
        <v>73</v>
      </c>
      <c r="B4" s="40" t="s">
        <v>60</v>
      </c>
      <c r="C4" s="13"/>
      <c r="D4" s="14"/>
      <c r="E4" s="12"/>
      <c r="F4" s="12"/>
      <c r="G4" s="12"/>
      <c r="H4" s="12"/>
      <c r="I4" s="12"/>
      <c r="K4" s="12"/>
      <c r="L4" s="12"/>
    </row>
    <row r="5" spans="1:12" x14ac:dyDescent="0.35">
      <c r="A5" s="37" t="s">
        <v>42</v>
      </c>
      <c r="B5" s="40" t="s">
        <v>74</v>
      </c>
      <c r="C5" s="13"/>
      <c r="D5" s="14"/>
      <c r="E5" s="12"/>
      <c r="F5" s="12"/>
      <c r="G5" s="12"/>
      <c r="H5" s="12"/>
      <c r="I5" s="12"/>
      <c r="K5" s="12"/>
      <c r="L5" s="12"/>
    </row>
    <row r="6" spans="1:12" x14ac:dyDescent="0.35">
      <c r="A6" s="37" t="s">
        <v>2</v>
      </c>
      <c r="B6" s="40" t="s">
        <v>77</v>
      </c>
      <c r="C6" s="13"/>
      <c r="D6" s="14"/>
      <c r="E6" s="12"/>
      <c r="F6" s="12"/>
      <c r="G6" s="12"/>
      <c r="H6" s="12"/>
      <c r="I6" s="12"/>
      <c r="K6" s="12"/>
      <c r="L6" s="12"/>
    </row>
    <row r="7" spans="1:12" x14ac:dyDescent="0.35">
      <c r="A7" s="11"/>
      <c r="B7" s="12"/>
      <c r="C7" s="13"/>
      <c r="D7" s="14"/>
      <c r="E7" s="12"/>
      <c r="F7" s="12"/>
      <c r="G7" s="12"/>
      <c r="H7" s="12"/>
      <c r="I7" s="12"/>
      <c r="K7" s="12"/>
      <c r="L7" s="12"/>
    </row>
    <row r="8" spans="1:12" x14ac:dyDescent="0.35">
      <c r="A8" s="15"/>
      <c r="B8" s="16"/>
      <c r="C8" s="13"/>
      <c r="D8" s="14"/>
      <c r="E8" s="16"/>
      <c r="F8" s="10"/>
      <c r="G8" s="10"/>
      <c r="H8" s="10"/>
      <c r="I8" s="10"/>
      <c r="K8" s="10"/>
      <c r="L8" s="10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85EDB3-C1C0-4470-AF8B-2763B6472983}">
  <dimension ref="A1:P1551"/>
  <sheetViews>
    <sheetView workbookViewId="0"/>
  </sheetViews>
  <sheetFormatPr defaultRowHeight="14.5" x14ac:dyDescent="0.35"/>
  <cols>
    <col min="1" max="1" width="19.81640625" customWidth="1"/>
    <col min="4" max="4" width="14.81640625" customWidth="1"/>
    <col min="5" max="5" width="11.54296875" customWidth="1"/>
    <col min="6" max="6" width="11.1796875" customWidth="1"/>
    <col min="7" max="7" width="11.81640625" customWidth="1"/>
    <col min="8" max="8" width="12.26953125" customWidth="1"/>
    <col min="9" max="9" width="14" customWidth="1"/>
    <col min="10" max="10" width="12.54296875" customWidth="1"/>
    <col min="15" max="16" width="18" customWidth="1"/>
  </cols>
  <sheetData>
    <row r="1" spans="1:16" x14ac:dyDescent="0.35">
      <c r="A1" t="s">
        <v>6</v>
      </c>
    </row>
    <row r="2" spans="1:16" x14ac:dyDescent="0.35">
      <c r="A2" t="s">
        <v>7</v>
      </c>
    </row>
    <row r="3" spans="1:16" x14ac:dyDescent="0.35">
      <c r="A3" t="s">
        <v>8</v>
      </c>
    </row>
    <row r="4" spans="1:16" x14ac:dyDescent="0.35">
      <c r="A4" t="s">
        <v>9</v>
      </c>
      <c r="B4">
        <v>10</v>
      </c>
      <c r="C4">
        <v>1</v>
      </c>
      <c r="D4" t="s">
        <v>10</v>
      </c>
    </row>
    <row r="5" spans="1:16" x14ac:dyDescent="0.35">
      <c r="A5" t="s">
        <v>11</v>
      </c>
      <c r="B5">
        <v>0</v>
      </c>
    </row>
    <row r="6" spans="1:16" x14ac:dyDescent="0.35">
      <c r="A6" t="s">
        <v>12</v>
      </c>
      <c r="B6">
        <v>1.01</v>
      </c>
      <c r="C6">
        <v>1</v>
      </c>
      <c r="D6" t="s">
        <v>13</v>
      </c>
    </row>
    <row r="7" spans="1:16" x14ac:dyDescent="0.35">
      <c r="A7" t="s">
        <v>14</v>
      </c>
      <c r="B7">
        <v>0</v>
      </c>
    </row>
    <row r="8" spans="1:16" x14ac:dyDescent="0.35">
      <c r="A8" s="7" t="s">
        <v>15</v>
      </c>
      <c r="B8" s="7" t="s">
        <v>16</v>
      </c>
      <c r="C8" s="7" t="s">
        <v>17</v>
      </c>
      <c r="D8" s="7" t="s">
        <v>18</v>
      </c>
      <c r="E8" s="7" t="s">
        <v>19</v>
      </c>
      <c r="F8" s="7" t="s">
        <v>20</v>
      </c>
      <c r="G8" s="7" t="s">
        <v>26</v>
      </c>
    </row>
    <row r="9" spans="1:16" x14ac:dyDescent="0.35">
      <c r="A9" s="7">
        <v>-2.5999999999999999E-2</v>
      </c>
      <c r="B9" s="7">
        <v>0.373</v>
      </c>
      <c r="C9" s="7">
        <v>0.376</v>
      </c>
      <c r="D9" s="7">
        <v>0.27700000000000002</v>
      </c>
      <c r="E9" s="7">
        <v>0.3</v>
      </c>
      <c r="F9" s="7">
        <v>2.3940000000000001</v>
      </c>
      <c r="G9" s="7">
        <v>5</v>
      </c>
    </row>
    <row r="10" spans="1:16" x14ac:dyDescent="0.35">
      <c r="A10" t="s">
        <v>21</v>
      </c>
    </row>
    <row r="11" spans="1:16" x14ac:dyDescent="0.35">
      <c r="A11" t="s">
        <v>22</v>
      </c>
    </row>
    <row r="12" spans="1:16" x14ac:dyDescent="0.35">
      <c r="A12" t="s">
        <v>23</v>
      </c>
    </row>
    <row r="13" spans="1:16" x14ac:dyDescent="0.35">
      <c r="D13" s="1"/>
      <c r="E13" s="1"/>
      <c r="F13" s="1"/>
      <c r="G13" s="1"/>
      <c r="H13" s="1"/>
      <c r="I13" s="1"/>
      <c r="J13" s="1"/>
      <c r="O13" s="1"/>
      <c r="P13" s="1"/>
    </row>
    <row r="14" spans="1:16" x14ac:dyDescent="0.35">
      <c r="A14" s="1" t="s">
        <v>24</v>
      </c>
      <c r="D14" s="1"/>
      <c r="E14" s="1"/>
      <c r="F14" s="1"/>
      <c r="G14" s="1"/>
      <c r="H14" s="1"/>
      <c r="I14" s="1"/>
      <c r="J14" s="1"/>
      <c r="O14" s="1"/>
      <c r="P14" s="1"/>
    </row>
    <row r="15" spans="1:16" x14ac:dyDescent="0.35">
      <c r="A15" s="1" t="s">
        <v>25</v>
      </c>
      <c r="D15" s="1" t="s">
        <v>27</v>
      </c>
      <c r="E15" s="1" t="s">
        <v>28</v>
      </c>
      <c r="F15" s="1" t="s">
        <v>29</v>
      </c>
      <c r="G15" s="1" t="s">
        <v>30</v>
      </c>
      <c r="H15" s="1" t="s">
        <v>31</v>
      </c>
      <c r="I15" s="1" t="s">
        <v>32</v>
      </c>
      <c r="J15" s="1" t="s">
        <v>33</v>
      </c>
      <c r="O15" s="1"/>
      <c r="P15" s="1"/>
    </row>
    <row r="16" spans="1:16" x14ac:dyDescent="0.35">
      <c r="A16" s="1">
        <v>15</v>
      </c>
      <c r="B16" s="6">
        <v>0.25</v>
      </c>
      <c r="C16">
        <v>0.25</v>
      </c>
      <c r="D16" s="8">
        <v>3.4123820190362841</v>
      </c>
      <c r="E16" s="8">
        <v>7.3896217095874297</v>
      </c>
      <c r="F16" s="8">
        <v>10.815253689482443</v>
      </c>
      <c r="G16" s="1">
        <v>13.92</v>
      </c>
      <c r="H16" s="1">
        <v>17.73</v>
      </c>
      <c r="I16" s="1">
        <v>24.24</v>
      </c>
      <c r="J16" s="1">
        <v>30.65</v>
      </c>
      <c r="K16" s="1">
        <v>3.5</v>
      </c>
      <c r="L16" s="1">
        <v>1.02</v>
      </c>
      <c r="M16" s="1">
        <v>2.04</v>
      </c>
      <c r="N16" s="1">
        <v>1.02</v>
      </c>
      <c r="O16" s="1">
        <v>1.02</v>
      </c>
      <c r="P16" s="1"/>
    </row>
    <row r="17" spans="1:16" x14ac:dyDescent="0.35">
      <c r="A17" s="1">
        <v>30</v>
      </c>
      <c r="B17" s="6">
        <v>0.5</v>
      </c>
      <c r="C17">
        <v>0.5</v>
      </c>
      <c r="D17" s="8">
        <v>4.57582440806243</v>
      </c>
      <c r="E17" s="8">
        <v>9.5068748961640956</v>
      </c>
      <c r="F17" s="8">
        <v>13.632678700814422</v>
      </c>
      <c r="G17" s="1">
        <v>17.309999999999999</v>
      </c>
      <c r="H17" s="1">
        <v>21.76</v>
      </c>
      <c r="I17" s="1">
        <v>29.26</v>
      </c>
      <c r="J17" s="1">
        <v>36.54</v>
      </c>
      <c r="K17" s="1">
        <v>5</v>
      </c>
      <c r="O17" s="1"/>
      <c r="P17" s="1"/>
    </row>
    <row r="18" spans="1:16" x14ac:dyDescent="0.35">
      <c r="A18" s="1">
        <v>45</v>
      </c>
      <c r="B18" s="6">
        <v>0.75</v>
      </c>
      <c r="C18">
        <v>0.75</v>
      </c>
      <c r="D18" s="8">
        <v>5.4325085755328599</v>
      </c>
      <c r="E18" s="8">
        <v>11.016452996426992</v>
      </c>
      <c r="F18" s="8">
        <v>15.609750248531542</v>
      </c>
      <c r="G18" s="1">
        <v>19.66</v>
      </c>
      <c r="H18" s="1">
        <v>24.53</v>
      </c>
      <c r="I18" s="1">
        <v>32.67</v>
      </c>
      <c r="J18" s="1">
        <v>40.49</v>
      </c>
      <c r="K18" s="1">
        <v>2.04</v>
      </c>
      <c r="L18" s="1">
        <v>2.04</v>
      </c>
      <c r="O18" s="1"/>
      <c r="P18" s="1"/>
    </row>
    <row r="19" spans="1:16" x14ac:dyDescent="0.35">
      <c r="A19" s="1">
        <v>60</v>
      </c>
      <c r="B19" s="6">
        <v>1</v>
      </c>
      <c r="C19">
        <v>1</v>
      </c>
      <c r="D19" s="8">
        <v>6.1359393223309713</v>
      </c>
      <c r="E19" s="8">
        <v>12.230757384245193</v>
      </c>
      <c r="F19" s="8">
        <v>17.184056324113175</v>
      </c>
      <c r="G19" s="1">
        <v>21.52</v>
      </c>
      <c r="H19" s="1">
        <v>26.71</v>
      </c>
      <c r="I19" s="1">
        <v>35.32</v>
      </c>
      <c r="J19" s="1">
        <v>43.56</v>
      </c>
      <c r="K19" s="1">
        <v>4.08</v>
      </c>
      <c r="O19" s="1"/>
      <c r="P19" s="1"/>
    </row>
    <row r="20" spans="1:16" x14ac:dyDescent="0.35">
      <c r="A20" s="1">
        <v>75</v>
      </c>
      <c r="B20" s="6">
        <v>1.25</v>
      </c>
      <c r="C20">
        <v>1.25</v>
      </c>
      <c r="D20" s="8">
        <v>6.7437034459155392</v>
      </c>
      <c r="E20" s="8">
        <v>13.264085056462331</v>
      </c>
      <c r="F20" s="8">
        <v>18.513723915783341</v>
      </c>
      <c r="G20" s="1">
        <v>23.09</v>
      </c>
      <c r="H20" s="1">
        <v>28.53</v>
      </c>
      <c r="I20" s="1">
        <v>37.53</v>
      </c>
      <c r="J20" s="1">
        <v>46.09</v>
      </c>
      <c r="K20" s="1"/>
      <c r="O20" s="1"/>
      <c r="P20" s="1"/>
    </row>
    <row r="21" spans="1:16" x14ac:dyDescent="0.35">
      <c r="A21" s="1">
        <v>90</v>
      </c>
      <c r="B21" s="6">
        <v>1.5</v>
      </c>
      <c r="C21">
        <v>1.5</v>
      </c>
      <c r="D21" s="8">
        <v>7.2847076318706288</v>
      </c>
      <c r="E21" s="8">
        <v>14.172855465743556</v>
      </c>
      <c r="F21" s="8">
        <v>19.676164410746441</v>
      </c>
      <c r="G21" s="1">
        <v>24.45</v>
      </c>
      <c r="H21" s="1">
        <v>30.11</v>
      </c>
      <c r="I21" s="1">
        <v>39.44</v>
      </c>
      <c r="J21" s="1">
        <v>48.27</v>
      </c>
      <c r="K21" s="1">
        <v>2.04</v>
      </c>
      <c r="O21" s="1"/>
      <c r="P21" s="1"/>
    </row>
    <row r="22" spans="1:16" x14ac:dyDescent="0.35">
      <c r="A22" s="1">
        <v>105</v>
      </c>
      <c r="B22" s="6">
        <v>1.75</v>
      </c>
      <c r="C22">
        <v>1.75</v>
      </c>
      <c r="D22" s="8">
        <v>7.7758437290782947</v>
      </c>
      <c r="E22" s="8">
        <v>14.989617551848726</v>
      </c>
      <c r="F22" s="8">
        <v>20.715755424824362</v>
      </c>
      <c r="G22" s="1">
        <v>25.66</v>
      </c>
      <c r="H22" s="1">
        <v>31.52</v>
      </c>
      <c r="I22" s="1">
        <v>41.12</v>
      </c>
      <c r="J22" s="1">
        <v>50.19</v>
      </c>
      <c r="K22" s="1">
        <v>4.08</v>
      </c>
      <c r="O22" s="1"/>
      <c r="P22" s="1"/>
    </row>
    <row r="23" spans="1:16" x14ac:dyDescent="0.35">
      <c r="A23" s="1">
        <v>120</v>
      </c>
      <c r="B23" s="6">
        <v>2</v>
      </c>
      <c r="C23">
        <v>2</v>
      </c>
      <c r="D23" s="8">
        <v>8.2279711828517748</v>
      </c>
      <c r="E23" s="8">
        <v>15.735078858839998</v>
      </c>
      <c r="F23" s="8">
        <v>21.660584704651864</v>
      </c>
      <c r="G23" s="1">
        <v>26.77</v>
      </c>
      <c r="H23" s="1">
        <v>32.79</v>
      </c>
      <c r="I23" s="1">
        <v>42.64</v>
      </c>
      <c r="J23" s="1">
        <v>51.92</v>
      </c>
      <c r="O23" s="1"/>
      <c r="P23" s="1"/>
    </row>
    <row r="24" spans="1:16" x14ac:dyDescent="0.35">
      <c r="A24" s="1">
        <v>135</v>
      </c>
      <c r="B24" s="6">
        <v>2.25</v>
      </c>
      <c r="C24">
        <v>2.25</v>
      </c>
      <c r="D24" s="8">
        <v>8.6485479230056441</v>
      </c>
      <c r="E24" s="8">
        <v>16.423335509181427</v>
      </c>
      <c r="F24" s="8">
        <v>22.529689068550269</v>
      </c>
      <c r="G24" s="1">
        <v>27.78</v>
      </c>
      <c r="H24" s="1">
        <v>33.950000000000003</v>
      </c>
      <c r="I24" s="1">
        <v>44.03</v>
      </c>
      <c r="J24" s="1">
        <v>53.49</v>
      </c>
      <c r="O24" s="1"/>
      <c r="P24" s="1"/>
    </row>
    <row r="25" spans="1:16" x14ac:dyDescent="0.35">
      <c r="A25" s="1">
        <v>150</v>
      </c>
      <c r="B25" s="6">
        <v>2.5</v>
      </c>
      <c r="C25">
        <v>2.5</v>
      </c>
      <c r="D25" s="8">
        <v>9.0429508350503749</v>
      </c>
      <c r="E25" s="8">
        <v>17.064472607611648</v>
      </c>
      <c r="F25" s="8">
        <v>23.33663702636051</v>
      </c>
      <c r="G25" s="1">
        <v>28.71</v>
      </c>
      <c r="H25" s="1">
        <v>35.03</v>
      </c>
      <c r="I25" s="1">
        <v>45.3</v>
      </c>
      <c r="J25" s="1">
        <v>54.94</v>
      </c>
      <c r="O25" s="1"/>
      <c r="P25" s="1"/>
    </row>
    <row r="26" spans="1:16" x14ac:dyDescent="0.35">
      <c r="A26" s="1">
        <v>165</v>
      </c>
      <c r="B26" s="6">
        <v>2.75</v>
      </c>
      <c r="C26">
        <v>2.75</v>
      </c>
      <c r="D26" s="8">
        <v>9.4152038659626651</v>
      </c>
      <c r="E26" s="8">
        <v>17.665986626630556</v>
      </c>
      <c r="F26" s="8">
        <v>24.09148067345016</v>
      </c>
      <c r="G26" s="1">
        <v>29.58</v>
      </c>
      <c r="H26" s="1">
        <v>36.03</v>
      </c>
      <c r="I26" s="1">
        <v>46.49</v>
      </c>
      <c r="J26" s="1">
        <v>56.28</v>
      </c>
      <c r="O26" s="1"/>
      <c r="P26" s="1"/>
    </row>
    <row r="27" spans="1:16" x14ac:dyDescent="0.35">
      <c r="A27" s="1">
        <v>180</v>
      </c>
      <c r="B27" s="6">
        <v>3</v>
      </c>
      <c r="C27">
        <v>3</v>
      </c>
      <c r="D27" s="8">
        <v>9.768408930054747</v>
      </c>
      <c r="E27" s="8">
        <v>18.233621304244295</v>
      </c>
      <c r="F27" s="8">
        <v>24.801898797525308</v>
      </c>
      <c r="G27" s="1">
        <v>30.41</v>
      </c>
      <c r="H27" s="1">
        <v>36.97</v>
      </c>
      <c r="I27" s="1">
        <v>47.6</v>
      </c>
      <c r="J27" s="1">
        <v>57.54</v>
      </c>
      <c r="O27" s="1"/>
      <c r="P27" s="1"/>
    </row>
    <row r="28" spans="1:16" x14ac:dyDescent="0.35">
      <c r="A28" s="1">
        <v>195</v>
      </c>
      <c r="B28" s="6">
        <v>3.25</v>
      </c>
      <c r="C28">
        <v>3.25</v>
      </c>
      <c r="D28" s="8">
        <v>10.105015434879565</v>
      </c>
      <c r="E28" s="8">
        <v>18.771887226910703</v>
      </c>
      <c r="F28" s="8">
        <v>25.473905230424517</v>
      </c>
      <c r="G28" s="1">
        <v>31.18</v>
      </c>
      <c r="H28" s="1">
        <v>37.85</v>
      </c>
      <c r="I28" s="1">
        <v>48.65</v>
      </c>
      <c r="J28" s="1">
        <v>58.72</v>
      </c>
      <c r="O28" s="1"/>
      <c r="P28" s="1"/>
    </row>
    <row r="29" spans="1:16" x14ac:dyDescent="0.35">
      <c r="A29" s="1">
        <v>210</v>
      </c>
      <c r="B29" s="6">
        <v>3.5</v>
      </c>
      <c r="C29">
        <v>3.5</v>
      </c>
      <c r="D29" s="8">
        <v>10.426996546782973</v>
      </c>
      <c r="E29" s="8">
        <v>19.284399717225515</v>
      </c>
      <c r="F29" s="8">
        <v>26.112308213899919</v>
      </c>
      <c r="G29" s="1">
        <v>31.92</v>
      </c>
      <c r="H29" s="1">
        <v>38.69</v>
      </c>
      <c r="I29" s="1">
        <v>49.64</v>
      </c>
      <c r="J29" s="1">
        <v>59.83</v>
      </c>
      <c r="O29" s="1"/>
      <c r="P29" s="1"/>
    </row>
    <row r="30" spans="1:16" x14ac:dyDescent="0.35">
      <c r="A30" s="1">
        <v>225</v>
      </c>
      <c r="B30" s="6">
        <v>3.75</v>
      </c>
      <c r="C30">
        <v>3.75</v>
      </c>
      <c r="D30" s="8">
        <v>10.735968773840005</v>
      </c>
      <c r="E30" s="8">
        <v>19.774106890416874</v>
      </c>
      <c r="F30" s="8">
        <v>26.721019662875147</v>
      </c>
      <c r="G30" s="1">
        <v>32.619999999999997</v>
      </c>
      <c r="H30" s="1">
        <v>39.49</v>
      </c>
      <c r="I30" s="1">
        <v>50.58</v>
      </c>
      <c r="J30" s="1">
        <v>60.88</v>
      </c>
      <c r="O30" s="1"/>
      <c r="P30" s="1"/>
    </row>
    <row r="31" spans="1:16" x14ac:dyDescent="0.35">
      <c r="A31" s="1">
        <v>240</v>
      </c>
      <c r="B31" s="6">
        <v>4</v>
      </c>
      <c r="C31">
        <v>4</v>
      </c>
      <c r="D31" s="8">
        <v>11.033275628957984</v>
      </c>
      <c r="E31" s="8">
        <v>20.243448456662634</v>
      </c>
      <c r="F31" s="8">
        <v>27.303270013671309</v>
      </c>
      <c r="G31" s="1">
        <v>33.28</v>
      </c>
      <c r="H31" s="1">
        <v>40.25</v>
      </c>
      <c r="I31" s="1">
        <v>51.47</v>
      </c>
      <c r="J31" s="1">
        <v>61.89</v>
      </c>
      <c r="O31" s="1"/>
      <c r="P31" s="1"/>
    </row>
    <row r="32" spans="1:16" x14ac:dyDescent="0.35">
      <c r="A32" s="1">
        <v>255</v>
      </c>
      <c r="B32" s="6">
        <v>4.25</v>
      </c>
      <c r="C32">
        <v>4.25</v>
      </c>
      <c r="D32" s="8">
        <v>11.320047715848919</v>
      </c>
      <c r="E32" s="8">
        <v>20.694469274212366</v>
      </c>
      <c r="F32" s="8">
        <v>27.861761522814646</v>
      </c>
      <c r="G32" s="1">
        <v>33.93</v>
      </c>
      <c r="H32" s="1">
        <v>40.98</v>
      </c>
      <c r="I32" s="1">
        <v>52.33</v>
      </c>
      <c r="J32" s="1">
        <v>62.85</v>
      </c>
      <c r="K32" s="1">
        <v>4.08</v>
      </c>
      <c r="O32" s="1"/>
      <c r="P32" s="1"/>
    </row>
    <row r="33" spans="1:16" x14ac:dyDescent="0.35">
      <c r="A33" s="1">
        <v>270</v>
      </c>
      <c r="B33" s="6">
        <v>4.5</v>
      </c>
      <c r="C33">
        <v>4.5</v>
      </c>
      <c r="D33" s="8">
        <v>11.597246867325632</v>
      </c>
      <c r="E33" s="8">
        <v>21.128902425538968</v>
      </c>
      <c r="F33" s="8">
        <v>28.398780196851281</v>
      </c>
      <c r="G33" s="1">
        <v>34.54</v>
      </c>
      <c r="H33" s="1">
        <v>41.68</v>
      </c>
      <c r="I33" s="1">
        <v>53.14</v>
      </c>
      <c r="J33" s="1">
        <v>63.76</v>
      </c>
      <c r="O33" s="1"/>
      <c r="P33" s="1"/>
    </row>
    <row r="34" spans="1:16" x14ac:dyDescent="0.35">
      <c r="A34" s="1">
        <v>285</v>
      </c>
      <c r="B34" s="6">
        <v>4.75</v>
      </c>
      <c r="C34">
        <v>4.75</v>
      </c>
      <c r="D34" s="8">
        <v>11.865699212521392</v>
      </c>
      <c r="E34" s="8">
        <v>21.548231219613257</v>
      </c>
      <c r="F34" s="8">
        <v>28.916279172585845</v>
      </c>
      <c r="G34" s="1">
        <v>35.130000000000003</v>
      </c>
      <c r="H34" s="1">
        <v>42.35</v>
      </c>
      <c r="I34" s="1">
        <v>53.93</v>
      </c>
      <c r="J34" s="1">
        <v>64.64</v>
      </c>
      <c r="K34" s="1">
        <v>4.08</v>
      </c>
      <c r="O34" s="1"/>
      <c r="P34" s="1"/>
    </row>
    <row r="35" spans="1:16" x14ac:dyDescent="0.35">
      <c r="A35" s="1">
        <v>300</v>
      </c>
      <c r="B35" s="6">
        <v>5</v>
      </c>
      <c r="C35">
        <v>5</v>
      </c>
      <c r="D35" s="8">
        <v>12.126120381919659</v>
      </c>
      <c r="E35" s="8">
        <v>21.953736283834818</v>
      </c>
      <c r="F35" s="8">
        <v>29.415941934610917</v>
      </c>
      <c r="G35" s="1">
        <v>35.700000000000003</v>
      </c>
      <c r="H35" s="1">
        <v>43</v>
      </c>
      <c r="I35" s="1">
        <v>54.69</v>
      </c>
      <c r="J35" s="1">
        <v>65.489999999999995</v>
      </c>
      <c r="O35" s="1"/>
      <c r="P35" s="1"/>
    </row>
    <row r="36" spans="1:16" x14ac:dyDescent="0.35">
      <c r="A36" s="1">
        <v>315</v>
      </c>
      <c r="B36" s="6">
        <v>5.25</v>
      </c>
      <c r="C36">
        <v>5.25</v>
      </c>
      <c r="D36" s="8">
        <v>12.379135016117338</v>
      </c>
      <c r="E36" s="8">
        <v>22.346531890815552</v>
      </c>
      <c r="F36" s="8">
        <v>29.899231000530076</v>
      </c>
      <c r="G36" s="1">
        <v>36.26</v>
      </c>
      <c r="H36" s="1">
        <v>43.62</v>
      </c>
      <c r="I36" s="1">
        <v>55.42</v>
      </c>
      <c r="J36" s="1">
        <v>66.3</v>
      </c>
      <c r="O36" s="1"/>
      <c r="P36" s="1"/>
    </row>
    <row r="37" spans="1:16" x14ac:dyDescent="0.35">
      <c r="A37" s="1">
        <v>330</v>
      </c>
      <c r="B37" s="6">
        <v>5.5</v>
      </c>
      <c r="C37">
        <v>5.5</v>
      </c>
      <c r="D37" s="8">
        <v>12.625292073518461</v>
      </c>
      <c r="E37" s="8">
        <v>22.727594371818164</v>
      </c>
      <c r="F37" s="8">
        <v>30.367425940957574</v>
      </c>
      <c r="G37" s="1">
        <v>36.79</v>
      </c>
      <c r="H37" s="1">
        <v>44.22</v>
      </c>
      <c r="I37" s="1">
        <v>56.12</v>
      </c>
      <c r="J37" s="1">
        <v>67.09</v>
      </c>
      <c r="O37" s="1"/>
      <c r="P37" s="1"/>
    </row>
    <row r="38" spans="1:16" x14ac:dyDescent="0.35">
      <c r="A38" s="1">
        <v>345</v>
      </c>
      <c r="B38" s="6">
        <v>5.75</v>
      </c>
      <c r="C38">
        <v>5.75</v>
      </c>
      <c r="D38" s="8">
        <v>12.865076990009708</v>
      </c>
      <c r="E38" s="8">
        <v>23.097784618882883</v>
      </c>
      <c r="F38" s="8">
        <v>30.821653444771123</v>
      </c>
      <c r="G38" s="1">
        <v>37.31</v>
      </c>
      <c r="H38" s="1">
        <v>44.81</v>
      </c>
      <c r="I38" s="1">
        <v>56.8</v>
      </c>
      <c r="J38" s="1">
        <v>67.849999999999994</v>
      </c>
      <c r="O38" s="1"/>
      <c r="P38" s="1"/>
    </row>
    <row r="39" spans="1:16" x14ac:dyDescent="0.35">
      <c r="A39" s="1">
        <v>360</v>
      </c>
      <c r="B39" s="6">
        <v>6</v>
      </c>
      <c r="C39">
        <v>6</v>
      </c>
      <c r="D39" s="8">
        <v>13.098921445701192</v>
      </c>
      <c r="E39" s="8">
        <v>23.457866106810616</v>
      </c>
      <c r="F39" s="8">
        <v>31.262911364306451</v>
      </c>
      <c r="G39" s="1">
        <v>37.81</v>
      </c>
      <c r="H39" s="1">
        <v>45.38</v>
      </c>
      <c r="I39" s="1">
        <v>57.46</v>
      </c>
      <c r="J39" s="1">
        <v>68.58</v>
      </c>
      <c r="K39" s="1">
        <v>20</v>
      </c>
      <c r="O39" s="1"/>
      <c r="P39" s="1"/>
    </row>
    <row r="40" spans="1:16" x14ac:dyDescent="0.35">
      <c r="A40" s="1">
        <v>375</v>
      </c>
      <c r="B40" s="6">
        <v>6.25</v>
      </c>
      <c r="C40">
        <v>6.25</v>
      </c>
      <c r="D40" s="8">
        <v>13.327211288991837</v>
      </c>
      <c r="E40" s="8">
        <v>23.808519474928584</v>
      </c>
      <c r="F40" s="8">
        <v>31.692088144281936</v>
      </c>
      <c r="G40" s="1">
        <v>38.299999999999997</v>
      </c>
      <c r="H40" s="1">
        <v>45.93</v>
      </c>
      <c r="I40" s="1">
        <v>58.1</v>
      </c>
      <c r="J40" s="1">
        <v>69.3</v>
      </c>
      <c r="K40" s="1">
        <v>5.0999999999999996</v>
      </c>
      <c r="O40" s="1"/>
      <c r="P40" s="1"/>
    </row>
    <row r="41" spans="1:16" x14ac:dyDescent="0.35">
      <c r="A41" s="1">
        <v>390</v>
      </c>
      <c r="B41" s="6">
        <v>6.5</v>
      </c>
      <c r="C41">
        <v>6.5</v>
      </c>
      <c r="D41" s="8">
        <v>13.550293024878892</v>
      </c>
      <c r="E41" s="8">
        <v>24.150354435545864</v>
      </c>
      <c r="F41" s="8">
        <v>32.109978668285123</v>
      </c>
      <c r="G41" s="1">
        <v>38.770000000000003</v>
      </c>
      <c r="H41" s="1">
        <v>46.46</v>
      </c>
      <c r="I41" s="1">
        <v>58.73</v>
      </c>
      <c r="J41" s="1">
        <v>69.989999999999995</v>
      </c>
      <c r="O41" s="1"/>
      <c r="P41" s="1"/>
    </row>
    <row r="42" spans="1:16" x14ac:dyDescent="0.35">
      <c r="A42" s="1">
        <v>405</v>
      </c>
      <c r="B42" s="6">
        <v>6.75</v>
      </c>
      <c r="C42">
        <v>6.75</v>
      </c>
      <c r="D42" s="8">
        <v>13.768479172476699</v>
      </c>
      <c r="E42" s="8">
        <v>24.483919582339333</v>
      </c>
      <c r="F42" s="8">
        <v>32.517297294574199</v>
      </c>
      <c r="G42" s="1">
        <v>39.24</v>
      </c>
      <c r="H42" s="1">
        <v>46.99</v>
      </c>
      <c r="I42" s="1">
        <v>59.33</v>
      </c>
      <c r="J42" s="1">
        <v>70.66</v>
      </c>
      <c r="K42" s="1">
        <v>2.04</v>
      </c>
      <c r="O42" s="1"/>
      <c r="P42" s="1"/>
    </row>
    <row r="43" spans="1:16" x14ac:dyDescent="0.35">
      <c r="A43" s="1">
        <v>420</v>
      </c>
      <c r="B43" s="6">
        <v>7</v>
      </c>
      <c r="C43">
        <v>7</v>
      </c>
      <c r="D43" s="8">
        <v>13.982052723108337</v>
      </c>
      <c r="E43" s="8">
        <v>24.80971053246525</v>
      </c>
      <c r="F43" s="8">
        <v>32.914688664484757</v>
      </c>
      <c r="G43" s="1">
        <v>39.69</v>
      </c>
      <c r="H43" s="1">
        <v>47.49</v>
      </c>
      <c r="I43" s="1">
        <v>59.92</v>
      </c>
      <c r="J43" s="1">
        <v>71.319999999999993</v>
      </c>
      <c r="K43" s="1">
        <v>11.22</v>
      </c>
      <c r="O43" s="1"/>
      <c r="P43" s="1"/>
    </row>
    <row r="44" spans="1:16" x14ac:dyDescent="0.35">
      <c r="A44" s="1">
        <v>435</v>
      </c>
      <c r="B44" s="6">
        <v>7.25</v>
      </c>
      <c r="C44">
        <v>7.25</v>
      </c>
      <c r="D44" s="8">
        <v>14.191270876475603</v>
      </c>
      <c r="E44" s="8">
        <v>25.128176734403795</v>
      </c>
      <c r="F44" s="8">
        <v>33.302736729333773</v>
      </c>
      <c r="G44" s="1">
        <v>40.130000000000003</v>
      </c>
      <c r="H44" s="1">
        <v>47.99</v>
      </c>
      <c r="I44" s="1">
        <v>60.49</v>
      </c>
      <c r="J44" s="1">
        <v>71.95</v>
      </c>
      <c r="O44" s="1"/>
      <c r="P44" s="1"/>
    </row>
    <row r="45" spans="1:16" x14ac:dyDescent="0.35">
      <c r="A45" s="1">
        <v>450</v>
      </c>
      <c r="B45" s="6">
        <v>7.5</v>
      </c>
      <c r="C45">
        <v>7.5</v>
      </c>
      <c r="D45" s="8">
        <v>14.396368192505944</v>
      </c>
      <c r="E45" s="8">
        <v>25.439727198304084</v>
      </c>
      <c r="F45" s="8">
        <v>33.681972340267286</v>
      </c>
      <c r="G45" s="1">
        <v>40.56</v>
      </c>
      <c r="H45" s="1">
        <v>48.47</v>
      </c>
      <c r="I45" s="1">
        <v>61.05</v>
      </c>
      <c r="J45" s="1">
        <v>72.569999999999993</v>
      </c>
      <c r="O45" s="1"/>
      <c r="P45" s="1"/>
    </row>
    <row r="46" spans="1:16" x14ac:dyDescent="0.35">
      <c r="A46" s="1">
        <v>465</v>
      </c>
      <c r="B46" s="6">
        <v>7.75</v>
      </c>
      <c r="C46">
        <v>7.75</v>
      </c>
      <c r="D46" s="8">
        <v>14.597559266564355</v>
      </c>
      <c r="E46" s="8">
        <v>25.744735349331929</v>
      </c>
      <c r="F46" s="8">
        <v>34.052879669724653</v>
      </c>
      <c r="G46" s="1">
        <v>40.98</v>
      </c>
      <c r="H46" s="1">
        <v>48.95</v>
      </c>
      <c r="I46" s="1">
        <v>61.6</v>
      </c>
      <c r="J46" s="1">
        <v>73.180000000000007</v>
      </c>
      <c r="K46" s="1">
        <v>3.1</v>
      </c>
      <c r="O46" s="1"/>
      <c r="P46" s="1"/>
    </row>
    <row r="47" spans="1:16" x14ac:dyDescent="0.35">
      <c r="A47" s="1">
        <v>480</v>
      </c>
      <c r="B47" s="6">
        <v>8</v>
      </c>
      <c r="C47">
        <v>8</v>
      </c>
      <c r="D47" s="8">
        <v>14.795041013058826</v>
      </c>
      <c r="E47" s="8">
        <v>26.043543161992591</v>
      </c>
      <c r="F47" s="8">
        <v>34.415901675975753</v>
      </c>
      <c r="G47" s="1">
        <v>41.39</v>
      </c>
      <c r="H47" s="1">
        <v>49.41</v>
      </c>
      <c r="I47" s="1">
        <v>62.13</v>
      </c>
      <c r="J47" s="1">
        <v>73.77</v>
      </c>
      <c r="O47" s="1"/>
      <c r="P47" s="1"/>
    </row>
    <row r="48" spans="1:16" x14ac:dyDescent="0.35">
      <c r="A48" s="1">
        <v>495</v>
      </c>
      <c r="B48" s="6">
        <v>8.25</v>
      </c>
      <c r="C48">
        <v>8.25</v>
      </c>
      <c r="D48" s="8">
        <v>14.988994625132108</v>
      </c>
      <c r="E48" s="8">
        <v>26.336464700931071</v>
      </c>
      <c r="F48" s="8">
        <v>34.771444778553104</v>
      </c>
      <c r="G48" s="1">
        <v>41.79</v>
      </c>
      <c r="H48" s="1">
        <v>49.86</v>
      </c>
      <c r="I48" s="1">
        <v>62.65</v>
      </c>
      <c r="J48" s="1">
        <v>74.349999999999994</v>
      </c>
      <c r="O48" s="1"/>
      <c r="P48" s="1"/>
    </row>
    <row r="49" spans="1:16" x14ac:dyDescent="0.35">
      <c r="A49" s="1">
        <v>510</v>
      </c>
      <c r="B49" s="6">
        <v>8.5</v>
      </c>
      <c r="C49">
        <v>8.5</v>
      </c>
      <c r="D49" s="8">
        <v>15.179587264746417</v>
      </c>
      <c r="E49" s="8">
        <v>26.623789168692507</v>
      </c>
      <c r="F49" s="8">
        <v>35.119882878810436</v>
      </c>
      <c r="G49" s="1">
        <v>42.19</v>
      </c>
      <c r="H49" s="1">
        <v>50.3</v>
      </c>
      <c r="I49" s="1">
        <v>63.16</v>
      </c>
      <c r="J49" s="1">
        <v>74.91</v>
      </c>
      <c r="O49" s="1"/>
      <c r="P49" s="1"/>
    </row>
    <row r="50" spans="1:16" x14ac:dyDescent="0.35">
      <c r="A50" s="1">
        <v>525</v>
      </c>
      <c r="B50" s="6">
        <v>8.75</v>
      </c>
      <c r="C50">
        <v>8.75</v>
      </c>
      <c r="D50" s="8">
        <v>15.366973527042385</v>
      </c>
      <c r="E50" s="8">
        <v>26.905783541477479</v>
      </c>
      <c r="F50" s="8">
        <v>35.461560833756316</v>
      </c>
      <c r="G50" s="1">
        <v>42.57</v>
      </c>
      <c r="H50" s="1">
        <v>50.73</v>
      </c>
      <c r="I50" s="1">
        <v>63.66</v>
      </c>
      <c r="J50" s="1">
        <v>75.47</v>
      </c>
      <c r="K50" s="1">
        <v>5.0999999999999996</v>
      </c>
      <c r="O50" s="1"/>
      <c r="P50" s="1"/>
    </row>
    <row r="51" spans="1:16" x14ac:dyDescent="0.35">
      <c r="A51" s="1">
        <v>540</v>
      </c>
      <c r="B51" s="6">
        <v>9</v>
      </c>
      <c r="C51">
        <v>9</v>
      </c>
      <c r="D51" s="8">
        <v>15.551296714668895</v>
      </c>
      <c r="E51" s="8">
        <v>27.182694858688762</v>
      </c>
      <c r="F51" s="8">
        <v>35.7967974708924</v>
      </c>
      <c r="G51" s="1">
        <v>42.95</v>
      </c>
      <c r="H51" s="1">
        <v>51.16</v>
      </c>
      <c r="I51" s="1">
        <v>64.150000000000006</v>
      </c>
      <c r="J51" s="1">
        <v>76.010000000000005</v>
      </c>
      <c r="O51" s="1"/>
      <c r="P51" s="1"/>
    </row>
    <row r="52" spans="1:16" x14ac:dyDescent="0.35">
      <c r="A52" s="1">
        <v>555</v>
      </c>
      <c r="B52" s="6">
        <v>9.25</v>
      </c>
      <c r="C52">
        <v>9.25</v>
      </c>
      <c r="D52" s="8">
        <v>15.732689951306035</v>
      </c>
      <c r="E52" s="8">
        <v>27.454752220033512</v>
      </c>
      <c r="F52" s="8">
        <v>36.125888215678614</v>
      </c>
      <c r="G52" s="1">
        <v>43.33</v>
      </c>
      <c r="H52" s="1">
        <v>51.58</v>
      </c>
      <c r="I52" s="1">
        <v>64.63</v>
      </c>
      <c r="J52" s="1">
        <v>76.540000000000006</v>
      </c>
      <c r="O52" s="1"/>
      <c r="P52" s="1"/>
    </row>
    <row r="53" spans="1:16" x14ac:dyDescent="0.35">
      <c r="A53" s="1">
        <v>570</v>
      </c>
      <c r="B53" s="6">
        <v>9.5</v>
      </c>
      <c r="C53">
        <v>9.5</v>
      </c>
      <c r="D53" s="8">
        <v>15.911277158445611</v>
      </c>
      <c r="E53" s="8">
        <v>27.722168534377928</v>
      </c>
      <c r="F53" s="8">
        <v>36.449107390450791</v>
      </c>
      <c r="G53" s="1">
        <v>43.69</v>
      </c>
      <c r="H53" s="1">
        <v>51.98</v>
      </c>
      <c r="I53" s="1">
        <v>65.099999999999994</v>
      </c>
      <c r="J53" s="1">
        <v>77.05</v>
      </c>
      <c r="O53" s="1"/>
      <c r="P53" s="1"/>
    </row>
    <row r="54" spans="1:16" x14ac:dyDescent="0.35">
      <c r="A54" s="1">
        <v>585</v>
      </c>
      <c r="B54" s="6">
        <v>9.75</v>
      </c>
      <c r="C54">
        <v>9.75</v>
      </c>
      <c r="D54" s="8">
        <v>16.087173915357408</v>
      </c>
      <c r="E54" s="8">
        <v>27.985142056891007</v>
      </c>
      <c r="F54" s="8">
        <v>36.766710233379364</v>
      </c>
      <c r="G54" s="1">
        <v>44.05</v>
      </c>
      <c r="H54" s="1">
        <v>52.38</v>
      </c>
      <c r="I54" s="1">
        <v>65.56</v>
      </c>
      <c r="J54" s="1">
        <v>77.56</v>
      </c>
      <c r="O54" s="1"/>
      <c r="P54" s="1"/>
    </row>
    <row r="55" spans="1:16" x14ac:dyDescent="0.35">
      <c r="A55" s="1">
        <v>600</v>
      </c>
      <c r="B55" s="6">
        <v>10</v>
      </c>
      <c r="C55">
        <v>10</v>
      </c>
      <c r="D55" s="8">
        <v>16.260488218831309</v>
      </c>
      <c r="E55" s="8">
        <v>28.243857744843698</v>
      </c>
      <c r="F55" s="8">
        <v>37.078934677819312</v>
      </c>
      <c r="G55" s="1">
        <v>44.4</v>
      </c>
      <c r="H55" s="1">
        <v>52.78</v>
      </c>
      <c r="I55" s="1">
        <v>66.010000000000005</v>
      </c>
      <c r="J55" s="1">
        <v>78.06</v>
      </c>
      <c r="K55" s="1">
        <v>17.399999999999999</v>
      </c>
      <c r="O55" s="1"/>
      <c r="P55" s="1"/>
    </row>
    <row r="56" spans="1:16" x14ac:dyDescent="0.35">
      <c r="A56" s="1">
        <v>615</v>
      </c>
      <c r="B56" s="6">
        <v>10.25</v>
      </c>
      <c r="C56">
        <v>10.25</v>
      </c>
      <c r="D56" s="8">
        <v>16.431321156575567</v>
      </c>
      <c r="E56" s="8">
        <v>28.49848845742823</v>
      </c>
      <c r="F56" s="8">
        <v>37.386002925727631</v>
      </c>
      <c r="G56" s="1">
        <v>44.75</v>
      </c>
      <c r="H56" s="1">
        <v>53.17</v>
      </c>
      <c r="I56" s="1">
        <v>66.459999999999994</v>
      </c>
      <c r="J56" s="1">
        <v>78.55</v>
      </c>
      <c r="O56" s="1"/>
      <c r="P56" s="1"/>
    </row>
    <row r="57" spans="1:16" x14ac:dyDescent="0.35">
      <c r="A57" s="1">
        <v>630</v>
      </c>
      <c r="B57" s="6">
        <v>10.5</v>
      </c>
      <c r="C57">
        <v>10.5</v>
      </c>
      <c r="D57" s="8">
        <v>16.59976750593929</v>
      </c>
      <c r="E57" s="8">
        <v>28.749196020886139</v>
      </c>
      <c r="F57" s="8">
        <v>37.688122843391412</v>
      </c>
      <c r="G57" s="1">
        <v>45.09</v>
      </c>
      <c r="H57" s="1">
        <v>53.55</v>
      </c>
      <c r="I57" s="1">
        <v>66.89</v>
      </c>
      <c r="J57" s="1">
        <v>79.03</v>
      </c>
      <c r="O57" s="1"/>
      <c r="P57" s="1"/>
    </row>
    <row r="58" spans="1:16" x14ac:dyDescent="0.35">
      <c r="A58" s="1">
        <v>645</v>
      </c>
      <c r="B58" s="6">
        <v>10.75</v>
      </c>
      <c r="C58">
        <v>10.75</v>
      </c>
      <c r="D58" s="8">
        <v>16.765916267811505</v>
      </c>
      <c r="E58" s="8">
        <v>28.996132176892957</v>
      </c>
      <c r="F58" s="8">
        <v>37.985489203259796</v>
      </c>
      <c r="G58" s="1">
        <v>45.42</v>
      </c>
      <c r="H58" s="1">
        <v>53.92</v>
      </c>
      <c r="I58" s="1">
        <v>67.319999999999993</v>
      </c>
      <c r="J58" s="1">
        <v>79.510000000000005</v>
      </c>
      <c r="O58" s="1"/>
      <c r="P58" s="1"/>
    </row>
    <row r="59" spans="1:16" x14ac:dyDescent="0.35">
      <c r="A59" s="1">
        <v>660</v>
      </c>
      <c r="B59" s="6">
        <v>11</v>
      </c>
      <c r="C59">
        <v>11</v>
      </c>
      <c r="D59" s="8">
        <v>16.929851144051703</v>
      </c>
      <c r="E59" s="8">
        <v>29.23943942939696</v>
      </c>
      <c r="F59" s="8">
        <v>38.278284792010524</v>
      </c>
      <c r="G59" s="1">
        <v>45.75</v>
      </c>
      <c r="H59" s="1">
        <v>54.29</v>
      </c>
      <c r="I59" s="1">
        <v>67.739999999999995</v>
      </c>
      <c r="J59" s="1">
        <v>79.97</v>
      </c>
      <c r="O59" s="1"/>
      <c r="P59" s="1"/>
    </row>
    <row r="60" spans="1:16" x14ac:dyDescent="0.35">
      <c r="A60" s="1">
        <v>675</v>
      </c>
      <c r="B60" s="6">
        <v>11.25</v>
      </c>
      <c r="C60">
        <v>11.25</v>
      </c>
      <c r="D60" s="8">
        <v>17.091650965565201</v>
      </c>
      <c r="E60" s="8">
        <v>29.47925180283185</v>
      </c>
      <c r="F60" s="8">
        <v>38.566681401954447</v>
      </c>
      <c r="G60" s="1">
        <v>46.08</v>
      </c>
      <c r="H60" s="1">
        <v>54.65</v>
      </c>
      <c r="I60" s="1">
        <v>68.16</v>
      </c>
      <c r="J60" s="1">
        <v>80.430000000000007</v>
      </c>
      <c r="O60" s="1"/>
      <c r="P60" s="1"/>
    </row>
    <row r="61" spans="1:16" x14ac:dyDescent="0.35">
      <c r="A61" s="1">
        <v>690</v>
      </c>
      <c r="B61" s="6">
        <v>11.5</v>
      </c>
      <c r="C61">
        <v>11.5</v>
      </c>
      <c r="D61" s="8">
        <v>17.251390077103441</v>
      </c>
      <c r="E61" s="8">
        <v>29.715695522730979</v>
      </c>
      <c r="F61" s="8">
        <v>38.850840720364296</v>
      </c>
      <c r="G61" s="1">
        <v>46.4</v>
      </c>
      <c r="H61" s="1">
        <v>55.01</v>
      </c>
      <c r="I61" s="1">
        <v>68.569999999999993</v>
      </c>
      <c r="J61" s="1">
        <v>80.88</v>
      </c>
      <c r="O61" s="1"/>
      <c r="P61" s="1"/>
    </row>
    <row r="62" spans="1:16" x14ac:dyDescent="0.35">
      <c r="A62" s="1">
        <v>705</v>
      </c>
      <c r="B62" s="6">
        <v>11.75</v>
      </c>
      <c r="C62">
        <v>11.75</v>
      </c>
      <c r="D62" s="8">
        <v>17.409138684004912</v>
      </c>
      <c r="E62" s="8">
        <v>29.948889628189573</v>
      </c>
      <c r="F62" s="8">
        <v>39.130915129215524</v>
      </c>
      <c r="G62" s="1">
        <v>46.71</v>
      </c>
      <c r="H62" s="1">
        <v>55.36</v>
      </c>
      <c r="I62" s="1">
        <v>68.97</v>
      </c>
      <c r="J62" s="1">
        <v>81.319999999999993</v>
      </c>
      <c r="K62" s="1">
        <v>5.0999999999999996</v>
      </c>
      <c r="O62" s="1"/>
      <c r="P62" s="1"/>
    </row>
    <row r="63" spans="1:16" x14ac:dyDescent="0.35">
      <c r="A63" s="1">
        <v>720</v>
      </c>
      <c r="B63" s="6">
        <v>12</v>
      </c>
      <c r="C63">
        <v>12</v>
      </c>
      <c r="D63" s="8">
        <v>17.564963165366688</v>
      </c>
      <c r="E63" s="8">
        <v>30.178946524296084</v>
      </c>
      <c r="F63" s="8">
        <v>39.407048426066545</v>
      </c>
      <c r="G63" s="1">
        <v>47.02</v>
      </c>
      <c r="H63" s="1">
        <v>55.7</v>
      </c>
      <c r="I63" s="1">
        <v>69.36</v>
      </c>
      <c r="J63" s="1">
        <v>81.75</v>
      </c>
      <c r="O63" s="1"/>
      <c r="P63" s="1"/>
    </row>
    <row r="64" spans="1:16" x14ac:dyDescent="0.35">
      <c r="A64" s="1">
        <v>735</v>
      </c>
      <c r="B64" s="6">
        <v>12.25</v>
      </c>
      <c r="C64">
        <v>12.25</v>
      </c>
      <c r="D64" s="8">
        <v>17.720022446319927</v>
      </c>
      <c r="E64" s="8">
        <v>30.407853388149679</v>
      </c>
      <c r="F64" s="8">
        <v>39.679376475326691</v>
      </c>
      <c r="G64" s="1">
        <v>47.33</v>
      </c>
      <c r="H64" s="1">
        <v>56.05</v>
      </c>
      <c r="I64" s="1">
        <v>69.760000000000005</v>
      </c>
      <c r="J64" s="1">
        <v>82.19</v>
      </c>
      <c r="O64" s="1"/>
      <c r="P64" s="1"/>
    </row>
    <row r="65" spans="1:16" x14ac:dyDescent="0.35">
      <c r="A65" s="1">
        <v>750</v>
      </c>
      <c r="B65" s="6">
        <v>12.5</v>
      </c>
      <c r="C65">
        <v>12.5</v>
      </c>
      <c r="D65" s="8">
        <v>17.873276545570992</v>
      </c>
      <c r="E65" s="8">
        <v>30.633819459362428</v>
      </c>
      <c r="F65" s="8">
        <v>39.948027797909269</v>
      </c>
      <c r="G65" s="1">
        <v>47.63</v>
      </c>
      <c r="H65" s="1">
        <v>56.39</v>
      </c>
      <c r="I65" s="1">
        <v>70.150000000000006</v>
      </c>
      <c r="J65" s="1">
        <v>82.61</v>
      </c>
      <c r="O65" s="1"/>
      <c r="P65" s="1"/>
    </row>
    <row r="66" spans="1:16" x14ac:dyDescent="0.35">
      <c r="A66" s="1">
        <v>765</v>
      </c>
      <c r="B66" s="6">
        <v>12.75</v>
      </c>
      <c r="C66">
        <v>12.75</v>
      </c>
      <c r="D66" s="8">
        <v>18.024781963935869</v>
      </c>
      <c r="E66" s="8">
        <v>30.856940222008117</v>
      </c>
      <c r="F66" s="8">
        <v>40.213124106208092</v>
      </c>
      <c r="G66" s="1">
        <v>47.93</v>
      </c>
      <c r="H66" s="1">
        <v>56.72</v>
      </c>
      <c r="I66" s="1">
        <v>70.53</v>
      </c>
      <c r="J66" s="1">
        <v>83.03</v>
      </c>
      <c r="O66" s="1"/>
      <c r="P66" s="1"/>
    </row>
    <row r="67" spans="1:16" x14ac:dyDescent="0.35">
      <c r="A67" s="1">
        <v>780</v>
      </c>
      <c r="B67" s="6">
        <v>13</v>
      </c>
      <c r="C67">
        <v>13</v>
      </c>
      <c r="D67" s="8">
        <v>18.174592366359999</v>
      </c>
      <c r="E67" s="8">
        <v>31.077306259214712</v>
      </c>
      <c r="F67" s="8">
        <v>40.474780790434153</v>
      </c>
      <c r="G67" s="1">
        <v>48.23</v>
      </c>
      <c r="H67" s="1">
        <v>57.05</v>
      </c>
      <c r="I67" s="1">
        <v>70.900000000000006</v>
      </c>
      <c r="J67" s="1">
        <v>83.45</v>
      </c>
      <c r="O67" s="1"/>
      <c r="P67" s="1"/>
    </row>
    <row r="68" spans="1:16" x14ac:dyDescent="0.35">
      <c r="A68" s="1">
        <v>795</v>
      </c>
      <c r="B68" s="6">
        <v>13.25</v>
      </c>
      <c r="C68">
        <v>13.25</v>
      </c>
      <c r="D68" s="8">
        <v>18.322758775786731</v>
      </c>
      <c r="E68" s="8">
        <v>31.295003593615277</v>
      </c>
      <c r="F68" s="8">
        <v>40.733107361580196</v>
      </c>
      <c r="G68" s="1">
        <v>48.52</v>
      </c>
      <c r="H68" s="1">
        <v>57.38</v>
      </c>
      <c r="I68" s="1">
        <v>71.28</v>
      </c>
      <c r="J68" s="1">
        <v>83.86</v>
      </c>
      <c r="O68" s="1"/>
      <c r="P68" s="1"/>
    </row>
    <row r="69" spans="1:16" x14ac:dyDescent="0.35">
      <c r="A69" s="1">
        <v>810</v>
      </c>
      <c r="B69" s="6">
        <v>13.5</v>
      </c>
      <c r="C69">
        <v>13.5</v>
      </c>
      <c r="D69" s="8">
        <v>18.469329750381409</v>
      </c>
      <c r="E69" s="8">
        <v>31.51011399820473</v>
      </c>
      <c r="F69" s="8">
        <v>40.988207855622257</v>
      </c>
      <c r="G69" s="1">
        <v>48.81</v>
      </c>
      <c r="H69" s="1">
        <v>57.7</v>
      </c>
      <c r="I69" s="1">
        <v>71.64</v>
      </c>
      <c r="J69" s="1">
        <v>84.26</v>
      </c>
      <c r="K69" s="1">
        <v>12.24</v>
      </c>
      <c r="O69" s="1"/>
      <c r="P69" s="1"/>
    </row>
    <row r="70" spans="1:16" x14ac:dyDescent="0.35">
      <c r="A70" s="1">
        <v>825</v>
      </c>
      <c r="B70" s="6">
        <v>13.75</v>
      </c>
      <c r="C70">
        <v>13.75</v>
      </c>
      <c r="D70" s="8">
        <v>18.614351545820643</v>
      </c>
      <c r="E70" s="8">
        <v>31.722715280672809</v>
      </c>
      <c r="F70" s="8">
        <v>41.240181203001484</v>
      </c>
      <c r="G70" s="1">
        <v>49.1</v>
      </c>
      <c r="H70" s="1">
        <v>58.02</v>
      </c>
      <c r="I70" s="1">
        <v>72</v>
      </c>
      <c r="J70" s="1">
        <v>84.66</v>
      </c>
      <c r="O70" s="1"/>
      <c r="P70" s="1"/>
    </row>
    <row r="71" spans="1:16" x14ac:dyDescent="0.35">
      <c r="A71" s="1">
        <v>840</v>
      </c>
      <c r="B71" s="6">
        <v>14</v>
      </c>
      <c r="C71">
        <v>14</v>
      </c>
      <c r="D71" s="8">
        <v>18.757868264152712</v>
      </c>
      <c r="E71" s="8">
        <v>31.932881543914977</v>
      </c>
      <c r="F71" s="8">
        <v>41.489121566942387</v>
      </c>
      <c r="G71" s="1">
        <v>49.38</v>
      </c>
      <c r="H71" s="1">
        <v>58.33</v>
      </c>
      <c r="I71" s="1">
        <v>72.36</v>
      </c>
      <c r="J71" s="1">
        <v>85.05</v>
      </c>
      <c r="O71" s="1"/>
      <c r="P71" s="1"/>
    </row>
    <row r="72" spans="1:16" x14ac:dyDescent="0.35">
      <c r="A72" s="1">
        <v>855</v>
      </c>
      <c r="B72" s="6">
        <v>14.25</v>
      </c>
      <c r="C72">
        <v>14.25</v>
      </c>
      <c r="D72" s="8">
        <v>18.899921990559292</v>
      </c>
      <c r="E72" s="8">
        <v>32.140683425105067</v>
      </c>
      <c r="F72" s="8">
        <v>41.735118653742802</v>
      </c>
      <c r="G72" s="1">
        <v>49.66</v>
      </c>
      <c r="H72" s="1">
        <v>58.64</v>
      </c>
      <c r="I72" s="1">
        <v>72.709999999999994</v>
      </c>
      <c r="J72" s="1">
        <v>85.44</v>
      </c>
      <c r="O72" s="1"/>
      <c r="P72" s="1"/>
    </row>
    <row r="73" spans="1:16" x14ac:dyDescent="0.35">
      <c r="A73" s="1">
        <v>870</v>
      </c>
      <c r="B73" s="6">
        <v>14.5</v>
      </c>
      <c r="C73">
        <v>14.5</v>
      </c>
      <c r="D73" s="8">
        <v>19.040552919195843</v>
      </c>
      <c r="E73" s="8">
        <v>32.346188315437111</v>
      </c>
      <c r="F73" s="8">
        <v>41.978257997806118</v>
      </c>
      <c r="G73" s="1">
        <v>49.93</v>
      </c>
      <c r="H73" s="1">
        <v>58.94</v>
      </c>
      <c r="I73" s="1">
        <v>73.06</v>
      </c>
      <c r="J73" s="1">
        <v>85.82</v>
      </c>
      <c r="K73" s="1">
        <v>11.22</v>
      </c>
      <c r="O73" s="1"/>
      <c r="P73" s="1"/>
    </row>
    <row r="74" spans="1:16" x14ac:dyDescent="0.35">
      <c r="A74" s="1">
        <v>885</v>
      </c>
      <c r="B74" s="6">
        <v>14.75</v>
      </c>
      <c r="C74">
        <v>14.75</v>
      </c>
      <c r="D74" s="8">
        <v>19.179799469155448</v>
      </c>
      <c r="E74" s="8">
        <v>32.549460562404235</v>
      </c>
      <c r="F74" s="8">
        <v>42.218621223869626</v>
      </c>
      <c r="G74" s="1">
        <v>50.2</v>
      </c>
      <c r="H74" s="1">
        <v>59.24</v>
      </c>
      <c r="I74" s="1">
        <v>73.41</v>
      </c>
      <c r="J74" s="1">
        <v>86.2</v>
      </c>
      <c r="O74" s="1"/>
      <c r="P74" s="1"/>
    </row>
    <row r="75" spans="1:16" x14ac:dyDescent="0.35">
      <c r="A75" s="1">
        <v>900</v>
      </c>
      <c r="B75" s="6">
        <v>15</v>
      </c>
      <c r="C75">
        <v>15</v>
      </c>
      <c r="D75" s="8">
        <v>19.317698391484647</v>
      </c>
      <c r="E75" s="8">
        <v>32.750561656273597</v>
      </c>
      <c r="F75" s="8">
        <v>42.456286288607224</v>
      </c>
      <c r="G75" s="1">
        <v>50.47</v>
      </c>
      <c r="H75" s="1">
        <v>59.54</v>
      </c>
      <c r="I75" s="1">
        <v>73.75</v>
      </c>
      <c r="J75" s="1">
        <v>86.57</v>
      </c>
      <c r="O75" s="1"/>
      <c r="P75" s="1"/>
    </row>
    <row r="76" spans="1:16" x14ac:dyDescent="0.35">
      <c r="A76" s="1">
        <v>915</v>
      </c>
      <c r="B76" s="6">
        <v>15.25</v>
      </c>
      <c r="C76">
        <v>15.25</v>
      </c>
      <c r="D76" s="8">
        <v>19.454284868078915</v>
      </c>
      <c r="E76" s="8">
        <v>32.94955040223369</v>
      </c>
      <c r="F76" s="8">
        <v>42.691327703543692</v>
      </c>
      <c r="G76" s="1">
        <v>50.74</v>
      </c>
      <c r="H76" s="1">
        <v>59.84</v>
      </c>
      <c r="I76" s="1">
        <v>74.08</v>
      </c>
      <c r="J76" s="1">
        <v>86.94</v>
      </c>
      <c r="O76" s="1"/>
      <c r="P76" s="1"/>
    </row>
    <row r="77" spans="1:16" x14ac:dyDescent="0.35">
      <c r="A77" s="1">
        <v>930</v>
      </c>
      <c r="B77" s="6">
        <v>15.5</v>
      </c>
      <c r="C77">
        <v>15.5</v>
      </c>
      <c r="D77" s="8">
        <v>19.589592603196284</v>
      </c>
      <c r="E77" s="8">
        <v>33.146483079530647</v>
      </c>
      <c r="F77" s="8">
        <v>42.923816741007698</v>
      </c>
      <c r="G77" s="1">
        <v>51</v>
      </c>
      <c r="H77" s="1">
        <v>60.13</v>
      </c>
      <c r="I77" s="1">
        <v>74.41</v>
      </c>
      <c r="J77" s="1">
        <v>87.3</v>
      </c>
      <c r="O77" s="1"/>
      <c r="P77" s="1"/>
    </row>
    <row r="78" spans="1:16" x14ac:dyDescent="0.35">
      <c r="A78" s="1">
        <v>945</v>
      </c>
      <c r="B78" s="6">
        <v>15.75</v>
      </c>
      <c r="C78">
        <v>15.75</v>
      </c>
      <c r="D78" s="8">
        <v>19.723653908249954</v>
      </c>
      <c r="E78" s="8">
        <v>33.341413588770003</v>
      </c>
      <c r="F78" s="8">
        <v>43.153821624665092</v>
      </c>
      <c r="G78" s="1">
        <v>51.26</v>
      </c>
      <c r="H78" s="1">
        <v>60.42</v>
      </c>
      <c r="I78" s="1">
        <v>74.739999999999995</v>
      </c>
      <c r="J78" s="1">
        <v>87.66</v>
      </c>
      <c r="O78" s="1"/>
      <c r="P78" s="1"/>
    </row>
    <row r="79" spans="1:16" x14ac:dyDescent="0.35">
      <c r="A79" s="1">
        <v>960</v>
      </c>
      <c r="B79" s="6">
        <v>16</v>
      </c>
      <c r="C79">
        <v>16</v>
      </c>
      <c r="D79" s="8">
        <v>19.85649978047184</v>
      </c>
      <c r="E79" s="8">
        <v>33.534393588437212</v>
      </c>
      <c r="F79" s="8">
        <v>43.381407706012894</v>
      </c>
      <c r="G79" s="1">
        <v>51.52</v>
      </c>
      <c r="H79" s="1">
        <v>60.7</v>
      </c>
      <c r="I79" s="1">
        <v>75.06</v>
      </c>
      <c r="J79" s="1">
        <v>88.01</v>
      </c>
      <c r="O79" s="1"/>
      <c r="P79" s="1"/>
    </row>
    <row r="80" spans="1:16" x14ac:dyDescent="0.35">
      <c r="A80" s="1">
        <v>975</v>
      </c>
      <c r="B80" s="6">
        <v>16.25</v>
      </c>
      <c r="C80">
        <v>16.25</v>
      </c>
      <c r="D80" s="8">
        <v>19.988159975978665</v>
      </c>
      <c r="E80" s="8">
        <v>33.725472621581147</v>
      </c>
      <c r="F80" s="8">
        <v>43.606637628070061</v>
      </c>
      <c r="G80" s="1">
        <v>51.77</v>
      </c>
      <c r="H80" s="1">
        <v>60.98</v>
      </c>
      <c r="I80" s="1">
        <v>75.38</v>
      </c>
      <c r="J80" s="1">
        <v>88.36</v>
      </c>
      <c r="O80" s="1"/>
      <c r="P80" s="1"/>
    </row>
    <row r="81" spans="1:16" x14ac:dyDescent="0.35">
      <c r="A81" s="1">
        <v>990</v>
      </c>
      <c r="B81" s="6">
        <v>16.5</v>
      </c>
      <c r="C81">
        <v>16.5</v>
      </c>
      <c r="D81" s="8">
        <v>20.118663077718402</v>
      </c>
      <c r="E81" s="8">
        <v>33.914698233509483</v>
      </c>
      <c r="F81" s="8">
        <v>43.829571477376042</v>
      </c>
      <c r="G81" s="1">
        <v>52.02</v>
      </c>
      <c r="H81" s="1">
        <v>61.26</v>
      </c>
      <c r="I81" s="1">
        <v>75.7</v>
      </c>
      <c r="J81" s="1">
        <v>88.71</v>
      </c>
      <c r="O81" s="1"/>
      <c r="P81" s="1"/>
    </row>
    <row r="82" spans="1:16" x14ac:dyDescent="0.35">
      <c r="A82" s="1">
        <v>1005</v>
      </c>
      <c r="B82" s="6">
        <v>16.75</v>
      </c>
      <c r="C82">
        <v>16.75</v>
      </c>
      <c r="D82" s="8">
        <v>20.248036558727819</v>
      </c>
      <c r="E82" s="8">
        <v>34.102116081259474</v>
      </c>
      <c r="F82" s="8">
        <v>44.050266925295794</v>
      </c>
      <c r="G82" s="1">
        <v>52.27</v>
      </c>
      <c r="H82" s="1">
        <v>61.54</v>
      </c>
      <c r="I82" s="1">
        <v>76.010000000000005</v>
      </c>
      <c r="J82" s="1">
        <v>89.05</v>
      </c>
      <c r="O82" s="1"/>
      <c r="P82" s="1"/>
    </row>
    <row r="83" spans="1:16" x14ac:dyDescent="0.35">
      <c r="A83" s="1">
        <v>1020</v>
      </c>
      <c r="B83" s="6">
        <v>17</v>
      </c>
      <c r="C83">
        <v>17</v>
      </c>
      <c r="D83" s="8">
        <v>20.376306841089438</v>
      </c>
      <c r="E83" s="8">
        <v>34.287770035532581</v>
      </c>
      <c r="F83" s="8">
        <v>44.268779359531393</v>
      </c>
      <c r="G83" s="1">
        <v>52.52</v>
      </c>
      <c r="H83" s="1">
        <v>61.81</v>
      </c>
      <c r="I83" s="1">
        <v>76.319999999999993</v>
      </c>
      <c r="J83" s="1">
        <v>89.39</v>
      </c>
      <c r="O83" s="1"/>
      <c r="P83" s="1"/>
    </row>
    <row r="84" spans="1:16" x14ac:dyDescent="0.35">
      <c r="A84" s="1">
        <v>1035</v>
      </c>
      <c r="B84" s="6">
        <v>17.25</v>
      </c>
      <c r="C84">
        <v>17.25</v>
      </c>
      <c r="D84" s="8">
        <v>20.503499350939151</v>
      </c>
      <c r="E84" s="8">
        <v>34.471702275714364</v>
      </c>
      <c r="F84" s="8">
        <v>44.485162006652168</v>
      </c>
      <c r="G84" s="1">
        <v>52.76</v>
      </c>
      <c r="H84" s="1">
        <v>62.08</v>
      </c>
      <c r="I84" s="1">
        <v>76.63</v>
      </c>
      <c r="J84" s="1">
        <v>89.73</v>
      </c>
      <c r="O84" s="1"/>
      <c r="P84" s="1"/>
    </row>
    <row r="85" spans="1:16" x14ac:dyDescent="0.35">
      <c r="A85" s="1">
        <v>1050</v>
      </c>
      <c r="B85" s="6">
        <v>17.5</v>
      </c>
      <c r="C85">
        <v>17.5</v>
      </c>
      <c r="D85" s="8">
        <v>20.629638569842079</v>
      </c>
      <c r="E85" s="8">
        <v>34.653953378541999</v>
      </c>
      <c r="F85" s="8">
        <v>44.699466046377978</v>
      </c>
      <c r="G85" s="1">
        <v>53</v>
      </c>
      <c r="H85" s="1">
        <v>62.35</v>
      </c>
      <c r="I85" s="1">
        <v>76.930000000000007</v>
      </c>
      <c r="J85" s="1">
        <v>90.06</v>
      </c>
      <c r="O85" s="1"/>
      <c r="P85" s="1"/>
    </row>
    <row r="86" spans="1:16" x14ac:dyDescent="0.35">
      <c r="A86" s="1">
        <v>1065</v>
      </c>
      <c r="B86" s="6">
        <v>17.75</v>
      </c>
      <c r="C86">
        <v>17.75</v>
      </c>
      <c r="D86" s="8">
        <v>20.75474808282485</v>
      </c>
      <c r="E86" s="8">
        <v>34.834562400928128</v>
      </c>
      <c r="F86" s="8">
        <v>44.911740718279326</v>
      </c>
      <c r="G86" s="1">
        <v>53.24</v>
      </c>
      <c r="H86" s="1">
        <v>62.61</v>
      </c>
      <c r="I86" s="1">
        <v>77.23</v>
      </c>
      <c r="J86" s="1">
        <v>90.39</v>
      </c>
      <c r="K86" s="1">
        <v>4.08</v>
      </c>
      <c r="O86" s="1"/>
      <c r="P86" s="1"/>
    </row>
    <row r="87" spans="1:16" x14ac:dyDescent="0.35">
      <c r="A87" s="1">
        <v>1080</v>
      </c>
      <c r="B87" s="6">
        <v>18</v>
      </c>
      <c r="C87">
        <v>18</v>
      </c>
      <c r="D87" s="8">
        <v>20.878850623325771</v>
      </c>
      <c r="E87" s="8">
        <v>35.013566957402894</v>
      </c>
      <c r="F87" s="8">
        <v>45.122033421497619</v>
      </c>
      <c r="G87" s="1">
        <v>53.48</v>
      </c>
      <c r="H87" s="1">
        <v>62.88</v>
      </c>
      <c r="I87" s="1">
        <v>77.53</v>
      </c>
      <c r="J87" s="1">
        <v>90.71</v>
      </c>
      <c r="O87" s="1"/>
      <c r="P87" s="1"/>
    </row>
    <row r="88" spans="1:16" x14ac:dyDescent="0.35">
      <c r="A88" s="1">
        <v>1095</v>
      </c>
      <c r="B88" s="6">
        <v>18.25</v>
      </c>
      <c r="C88">
        <v>18.25</v>
      </c>
      <c r="D88" s="8">
        <v>21.00196811530045</v>
      </c>
      <c r="E88" s="8">
        <v>35.191003292593471</v>
      </c>
      <c r="F88" s="8">
        <v>45.330389808031484</v>
      </c>
      <c r="G88" s="1">
        <v>53.72</v>
      </c>
      <c r="H88" s="1">
        <v>63.14</v>
      </c>
      <c r="I88" s="1">
        <v>77.83</v>
      </c>
      <c r="J88" s="1">
        <v>91.03</v>
      </c>
      <c r="O88" s="1"/>
      <c r="P88" s="1"/>
    </row>
    <row r="89" spans="1:16" x14ac:dyDescent="0.35">
      <c r="A89" s="1">
        <v>1110</v>
      </c>
      <c r="B89" s="6">
        <v>18.5</v>
      </c>
      <c r="C89">
        <v>18.5</v>
      </c>
      <c r="D89" s="8">
        <v>21.124121712699338</v>
      </c>
      <c r="E89" s="8">
        <v>35.366906349122239</v>
      </c>
      <c r="F89" s="8">
        <v>45.536853870087285</v>
      </c>
      <c r="G89" s="1">
        <v>53.95</v>
      </c>
      <c r="H89" s="1">
        <v>63.39</v>
      </c>
      <c r="I89" s="1">
        <v>78.12</v>
      </c>
      <c r="J89" s="1">
        <v>91.35</v>
      </c>
      <c r="O89" s="1"/>
      <c r="P89" s="1"/>
    </row>
    <row r="90" spans="1:16" x14ac:dyDescent="0.35">
      <c r="A90" s="1">
        <v>1125</v>
      </c>
      <c r="B90" s="6">
        <v>18.75</v>
      </c>
      <c r="C90">
        <v>18.75</v>
      </c>
      <c r="D90" s="8">
        <v>21.245331836514467</v>
      </c>
      <c r="E90" s="8">
        <v>35.541309831271398</v>
      </c>
      <c r="F90" s="8">
        <v>45.74146802194543</v>
      </c>
      <c r="G90" s="1">
        <v>54.18</v>
      </c>
      <c r="H90" s="1">
        <v>63.65</v>
      </c>
      <c r="I90" s="1">
        <v>78.400000000000006</v>
      </c>
      <c r="J90" s="1">
        <v>91.66</v>
      </c>
      <c r="O90" s="1"/>
      <c r="P90" s="1"/>
    </row>
    <row r="91" spans="1:16" x14ac:dyDescent="0.35">
      <c r="A91" s="1">
        <v>1140</v>
      </c>
      <c r="B91" s="6">
        <v>19</v>
      </c>
      <c r="C91">
        <v>19</v>
      </c>
      <c r="D91" s="8">
        <v>21.365618209575164</v>
      </c>
      <c r="E91" s="8">
        <v>35.714246264730193</v>
      </c>
      <c r="F91" s="8">
        <v>45.944273176755651</v>
      </c>
      <c r="G91" s="1">
        <v>54.41</v>
      </c>
      <c r="H91" s="1">
        <v>63.9</v>
      </c>
      <c r="I91" s="1">
        <v>78.69</v>
      </c>
      <c r="J91" s="1">
        <v>91.98</v>
      </c>
      <c r="O91" s="1"/>
      <c r="P91" s="1"/>
    </row>
    <row r="92" spans="1:16" x14ac:dyDescent="0.35">
      <c r="A92" s="1">
        <v>1155</v>
      </c>
      <c r="B92" s="6">
        <v>19.25</v>
      </c>
      <c r="C92">
        <v>19.25</v>
      </c>
      <c r="D92" s="8">
        <v>21.48499988925748</v>
      </c>
      <c r="E92" s="8">
        <v>35.885747052714308</v>
      </c>
      <c r="F92" s="8">
        <v>46.145308818637545</v>
      </c>
      <c r="G92" s="1">
        <v>54.63</v>
      </c>
      <c r="H92" s="1">
        <v>64.150000000000006</v>
      </c>
      <c r="I92" s="1">
        <v>78.97</v>
      </c>
      <c r="J92" s="1">
        <v>92.29</v>
      </c>
      <c r="O92" s="1"/>
      <c r="P92" s="1"/>
    </row>
    <row r="93" spans="1:16" x14ac:dyDescent="0.35">
      <c r="A93" s="1">
        <v>1170</v>
      </c>
      <c r="B93" s="6">
        <v>19.5</v>
      </c>
      <c r="C93">
        <v>19.5</v>
      </c>
      <c r="D93" s="8">
        <v>21.603495298257609</v>
      </c>
      <c r="E93" s="8">
        <v>36.055842528721641</v>
      </c>
      <c r="F93" s="8">
        <v>46.344613070430178</v>
      </c>
      <c r="G93" s="1">
        <v>54.86</v>
      </c>
      <c r="H93" s="1">
        <v>64.400000000000006</v>
      </c>
      <c r="I93" s="1">
        <v>79.25</v>
      </c>
      <c r="J93" s="1">
        <v>92.59</v>
      </c>
      <c r="O93" s="1"/>
      <c r="P93" s="1"/>
    </row>
    <row r="94" spans="1:16" x14ac:dyDescent="0.35">
      <c r="A94" s="1">
        <v>1185</v>
      </c>
      <c r="B94" s="6">
        <v>19.75</v>
      </c>
      <c r="C94">
        <v>19.75</v>
      </c>
      <c r="D94" s="8">
        <v>21.721122253567284</v>
      </c>
      <c r="E94" s="8">
        <v>36.224562006166657</v>
      </c>
      <c r="F94" s="8">
        <v>46.542222757405916</v>
      </c>
      <c r="G94" s="1">
        <v>55.08</v>
      </c>
      <c r="H94" s="1">
        <v>64.64</v>
      </c>
      <c r="I94" s="1">
        <v>79.53</v>
      </c>
      <c r="J94" s="1">
        <v>92.89</v>
      </c>
      <c r="O94" s="1"/>
      <c r="P94" s="1"/>
    </row>
    <row r="95" spans="1:16" x14ac:dyDescent="0.35">
      <c r="A95" s="1">
        <v>1200</v>
      </c>
      <c r="B95" s="6">
        <v>20</v>
      </c>
      <c r="C95">
        <v>20</v>
      </c>
      <c r="D95" s="8">
        <v>21.83789799377746</v>
      </c>
      <c r="E95" s="8">
        <v>36.39193382511472</v>
      </c>
      <c r="F95" s="8">
        <v>46.738173467236187</v>
      </c>
      <c r="G95" s="1">
        <v>55.3</v>
      </c>
      <c r="H95" s="1">
        <v>64.89</v>
      </c>
      <c r="I95" s="1">
        <v>79.81</v>
      </c>
      <c r="J95" s="1">
        <v>93.19</v>
      </c>
      <c r="O95" s="1"/>
      <c r="P95" s="1"/>
    </row>
    <row r="96" spans="1:16" x14ac:dyDescent="0.35">
      <c r="A96" s="1">
        <v>1215</v>
      </c>
      <c r="B96" s="6">
        <v>20.25</v>
      </c>
      <c r="C96">
        <v>20.25</v>
      </c>
      <c r="D96" s="8">
        <v>21.953839204826483</v>
      </c>
      <c r="E96" s="8">
        <v>36.557985396320056</v>
      </c>
      <c r="F96" s="8">
        <v>46.932499606474224</v>
      </c>
      <c r="G96" s="1">
        <v>55.52</v>
      </c>
      <c r="H96" s="1">
        <v>65.13</v>
      </c>
      <c r="I96" s="1">
        <v>80.08</v>
      </c>
      <c r="J96" s="1">
        <v>93.49</v>
      </c>
      <c r="O96" s="1"/>
      <c r="P96" s="1"/>
    </row>
    <row r="97" spans="1:16" x14ac:dyDescent="0.35">
      <c r="A97" s="1">
        <v>1230</v>
      </c>
      <c r="B97" s="6">
        <v>20.5</v>
      </c>
      <c r="C97">
        <v>20.5</v>
      </c>
      <c r="D97" s="8">
        <v>22.068962044299258</v>
      </c>
      <c r="E97" s="8">
        <v>36.722743242754177</v>
      </c>
      <c r="F97" s="8">
        <v>47.125234453796942</v>
      </c>
      <c r="G97" s="1">
        <v>55.74</v>
      </c>
      <c r="H97" s="1">
        <v>65.37</v>
      </c>
      <c r="I97" s="1">
        <v>80.349999999999994</v>
      </c>
      <c r="J97" s="1">
        <v>93.79</v>
      </c>
      <c r="O97" s="1"/>
      <c r="P97" s="1"/>
    </row>
    <row r="98" spans="1:16" x14ac:dyDescent="0.35">
      <c r="A98" s="1">
        <v>1245</v>
      </c>
      <c r="B98" s="6">
        <v>20.75</v>
      </c>
      <c r="C98">
        <v>20.75</v>
      </c>
      <c r="D98" s="8">
        <v>22.183282164375747</v>
      </c>
      <c r="E98" s="8">
        <v>36.886233038796505</v>
      </c>
      <c r="F98" s="8">
        <v>47.316410210229208</v>
      </c>
      <c r="G98" s="1">
        <v>55.95</v>
      </c>
      <c r="H98" s="1">
        <v>65.61</v>
      </c>
      <c r="I98" s="1">
        <v>80.62</v>
      </c>
      <c r="J98" s="1">
        <v>94.08</v>
      </c>
      <c r="O98" s="1"/>
      <c r="P98" s="1"/>
    </row>
    <row r="99" spans="1:16" x14ac:dyDescent="0.35">
      <c r="A99" s="1">
        <v>1260</v>
      </c>
      <c r="B99" s="6">
        <v>21</v>
      </c>
      <c r="C99">
        <v>21</v>
      </c>
      <c r="D99" s="8">
        <v>22.296814733519064</v>
      </c>
      <c r="E99" s="8">
        <v>37.048479647245117</v>
      </c>
      <c r="F99" s="8">
        <v>47.506058046555779</v>
      </c>
      <c r="G99" s="1">
        <v>56.16</v>
      </c>
      <c r="H99" s="1">
        <v>65.84</v>
      </c>
      <c r="I99" s="1">
        <v>80.88</v>
      </c>
      <c r="J99" s="1">
        <v>94.37</v>
      </c>
      <c r="K99" s="1">
        <v>24.2</v>
      </c>
      <c r="O99" s="1"/>
      <c r="P99" s="1"/>
    </row>
    <row r="100" spans="1:16" x14ac:dyDescent="0.35">
      <c r="A100" s="1">
        <v>1275</v>
      </c>
      <c r="B100" s="6">
        <v>21.25</v>
      </c>
      <c r="C100">
        <v>21.25</v>
      </c>
      <c r="D100" s="8">
        <v>22.409574456986569</v>
      </c>
      <c r="E100" s="8">
        <v>37.209507154293632</v>
      </c>
      <c r="F100" s="8">
        <v>47.69420814810956</v>
      </c>
      <c r="G100" s="1">
        <v>56.37</v>
      </c>
      <c r="H100" s="1">
        <v>66.069999999999993</v>
      </c>
      <c r="I100" s="1">
        <v>81.150000000000006</v>
      </c>
      <c r="J100" s="1">
        <v>94.65</v>
      </c>
      <c r="O100" s="1"/>
      <c r="P100" s="1"/>
    </row>
    <row r="101" spans="1:16" x14ac:dyDescent="0.35">
      <c r="A101" s="1">
        <v>1290</v>
      </c>
      <c r="B101" s="6">
        <v>21.5</v>
      </c>
      <c r="C101">
        <v>21.5</v>
      </c>
      <c r="D101" s="8">
        <v>22.521575596240883</v>
      </c>
      <c r="E101" s="8">
        <v>37.369338902608135</v>
      </c>
      <c r="F101" s="8">
        <v>47.8808897571109</v>
      </c>
      <c r="G101" s="1">
        <v>56.58</v>
      </c>
      <c r="H101" s="1">
        <v>66.3</v>
      </c>
      <c r="I101" s="1">
        <v>81.41</v>
      </c>
      <c r="J101" s="1">
        <v>94.94</v>
      </c>
      <c r="O101" s="1"/>
      <c r="P101" s="1"/>
    </row>
    <row r="102" spans="1:16" x14ac:dyDescent="0.35">
      <c r="A102" s="1">
        <v>1305</v>
      </c>
      <c r="B102" s="6">
        <v>21.75</v>
      </c>
      <c r="C102">
        <v>21.75</v>
      </c>
      <c r="D102" s="8">
        <v>22.632831987332001</v>
      </c>
      <c r="E102" s="8">
        <v>37.527997522628489</v>
      </c>
      <c r="F102" s="8">
        <v>48.06613121271824</v>
      </c>
      <c r="G102" s="1">
        <v>56.79</v>
      </c>
      <c r="H102" s="1">
        <v>66.53</v>
      </c>
      <c r="I102" s="1">
        <v>81.67</v>
      </c>
      <c r="J102" s="1">
        <v>95.22</v>
      </c>
      <c r="O102" s="1"/>
      <c r="P102" s="1"/>
    </row>
    <row r="103" spans="1:16" x14ac:dyDescent="0.35">
      <c r="A103" s="1">
        <v>1320</v>
      </c>
      <c r="B103" s="6">
        <v>22</v>
      </c>
      <c r="C103">
        <v>22</v>
      </c>
      <c r="D103" s="8">
        <v>22.743357058315965</v>
      </c>
      <c r="E103" s="8">
        <v>37.685504962208441</v>
      </c>
      <c r="F103" s="8">
        <v>48.249959988938791</v>
      </c>
      <c r="G103" s="1">
        <v>57</v>
      </c>
      <c r="H103" s="1">
        <v>66.760000000000005</v>
      </c>
      <c r="I103" s="1">
        <v>81.92</v>
      </c>
      <c r="J103" s="1">
        <v>95.5</v>
      </c>
      <c r="K103" s="1">
        <v>84</v>
      </c>
      <c r="O103" s="1"/>
      <c r="P103" s="1"/>
    </row>
    <row r="104" spans="1:16" x14ac:dyDescent="0.35">
      <c r="A104" s="1">
        <v>1335</v>
      </c>
      <c r="B104" s="6">
        <v>22.25</v>
      </c>
      <c r="C104">
        <v>22.25</v>
      </c>
      <c r="D104" s="8">
        <v>22.853163845771171</v>
      </c>
      <c r="E104" s="8">
        <v>37.841882514700536</v>
      </c>
      <c r="F104" s="8">
        <v>48.432402730536403</v>
      </c>
      <c r="G104" s="1">
        <v>57.2</v>
      </c>
      <c r="H104" s="1">
        <v>66.989999999999995</v>
      </c>
      <c r="I104" s="1">
        <v>82.18</v>
      </c>
      <c r="J104" s="1">
        <v>95.78</v>
      </c>
      <c r="O104" s="1"/>
      <c r="P104" s="1"/>
    </row>
    <row r="105" spans="1:16" x14ac:dyDescent="0.35">
      <c r="A105" s="1">
        <v>1350</v>
      </c>
      <c r="B105" s="6">
        <v>22.5</v>
      </c>
      <c r="C105">
        <v>22.5</v>
      </c>
      <c r="D105" s="8">
        <v>22.96226501046856</v>
      </c>
      <c r="E105" s="8">
        <v>37.997150845583889</v>
      </c>
      <c r="F105" s="8">
        <v>48.613485287064044</v>
      </c>
      <c r="G105" s="1">
        <v>57.41</v>
      </c>
      <c r="H105" s="1">
        <v>67.209999999999994</v>
      </c>
      <c r="I105" s="1">
        <v>82.43</v>
      </c>
      <c r="J105" s="1">
        <v>96.05</v>
      </c>
      <c r="O105" s="1"/>
      <c r="P105" s="1"/>
    </row>
    <row r="106" spans="1:16" x14ac:dyDescent="0.35">
      <c r="A106" s="1">
        <v>1365</v>
      </c>
      <c r="B106" s="6">
        <v>22.75</v>
      </c>
      <c r="C106">
        <v>22.75</v>
      </c>
      <c r="D106" s="8">
        <v>23.070672852247867</v>
      </c>
      <c r="E106" s="8">
        <v>38.15133001772584</v>
      </c>
      <c r="F106" s="8">
        <v>48.793232745137892</v>
      </c>
      <c r="G106" s="1">
        <v>57.61</v>
      </c>
      <c r="H106" s="1">
        <v>67.430000000000007</v>
      </c>
      <c r="I106" s="1">
        <v>82.68</v>
      </c>
      <c r="J106" s="1">
        <v>96.32</v>
      </c>
      <c r="O106" s="1"/>
      <c r="P106" s="1"/>
    </row>
    <row r="107" spans="1:16" x14ac:dyDescent="0.35">
      <c r="A107" s="1">
        <v>1380</v>
      </c>
      <c r="B107" s="6">
        <v>23</v>
      </c>
      <c r="C107">
        <v>23</v>
      </c>
      <c r="D107" s="8">
        <v>23.178399324148458</v>
      </c>
      <c r="E107" s="8">
        <v>38.304439515361629</v>
      </c>
      <c r="F107" s="8">
        <v>48.971669459062817</v>
      </c>
      <c r="G107" s="1">
        <v>57.81</v>
      </c>
      <c r="H107" s="1">
        <v>67.650000000000006</v>
      </c>
      <c r="I107" s="1">
        <v>82.93</v>
      </c>
      <c r="J107" s="1">
        <v>96.59</v>
      </c>
      <c r="O107" s="1"/>
      <c r="P107" s="1"/>
    </row>
    <row r="108" spans="1:16" x14ac:dyDescent="0.35">
      <c r="A108" s="1">
        <v>1395</v>
      </c>
      <c r="B108" s="6">
        <v>23.25</v>
      </c>
      <c r="C108">
        <v>23.25</v>
      </c>
      <c r="D108" s="8">
        <v>23.285456045839901</v>
      </c>
      <c r="E108" s="8">
        <v>38.456498266870454</v>
      </c>
      <c r="F108" s="8">
        <v>49.148819079909764</v>
      </c>
      <c r="G108" s="1">
        <v>58.01</v>
      </c>
      <c r="H108" s="1">
        <v>67.87</v>
      </c>
      <c r="I108" s="1">
        <v>83.17</v>
      </c>
      <c r="J108" s="1">
        <v>96.86</v>
      </c>
      <c r="O108" s="1"/>
      <c r="P108" s="1"/>
    </row>
    <row r="109" spans="1:16" x14ac:dyDescent="0.35">
      <c r="A109" s="1">
        <v>1410</v>
      </c>
      <c r="B109" s="6">
        <v>23.5</v>
      </c>
      <c r="C109">
        <v>23.5</v>
      </c>
      <c r="D109" s="8">
        <v>23.391854316393815</v>
      </c>
      <c r="E109" s="8">
        <v>38.607524666420481</v>
      </c>
      <c r="F109" s="8">
        <v>49.324704583139706</v>
      </c>
      <c r="G109" s="1">
        <v>58.21</v>
      </c>
      <c r="H109" s="1">
        <v>68.09</v>
      </c>
      <c r="I109" s="1">
        <v>83.42</v>
      </c>
      <c r="J109" s="1">
        <v>97.13</v>
      </c>
      <c r="O109" s="1"/>
      <c r="P109" s="1"/>
    </row>
    <row r="110" spans="1:16" x14ac:dyDescent="0.35">
      <c r="A110" s="1">
        <v>1425</v>
      </c>
      <c r="B110" s="6">
        <v>23.75</v>
      </c>
      <c r="C110">
        <v>23.75</v>
      </c>
      <c r="D110" s="8">
        <v>23.497605126436316</v>
      </c>
      <c r="E110" s="8">
        <v>38.757536594550423</v>
      </c>
      <c r="F110" s="8">
        <v>49.499348294860845</v>
      </c>
      <c r="G110" s="1">
        <v>58.4</v>
      </c>
      <c r="H110" s="1">
        <v>68.31</v>
      </c>
      <c r="I110" s="1">
        <v>83.66</v>
      </c>
      <c r="J110" s="1">
        <v>97.39</v>
      </c>
      <c r="O110" s="1"/>
      <c r="P110" s="1"/>
    </row>
    <row r="111" spans="1:16" x14ac:dyDescent="0.35">
      <c r="A111" s="1">
        <v>1440</v>
      </c>
      <c r="B111" s="6">
        <v>24</v>
      </c>
      <c r="C111">
        <v>24</v>
      </c>
      <c r="D111" s="8">
        <v>23.602719169716956</v>
      </c>
      <c r="E111" s="8">
        <v>38.906551437750572</v>
      </c>
      <c r="F111" s="8">
        <v>49.672771916800812</v>
      </c>
      <c r="G111" s="1">
        <v>58.6</v>
      </c>
      <c r="H111" s="1">
        <v>68.52</v>
      </c>
      <c r="I111" s="1">
        <v>83.9</v>
      </c>
      <c r="J111" s="1">
        <v>97.65</v>
      </c>
      <c r="O111" s="1"/>
      <c r="P111" s="1"/>
    </row>
    <row r="112" spans="1:16" x14ac:dyDescent="0.35">
      <c r="A112" s="1">
        <v>1455</v>
      </c>
      <c r="B112" s="6">
        <v>24.25</v>
      </c>
      <c r="C112">
        <v>24.25</v>
      </c>
      <c r="D112" s="8">
        <v>23.707206854128167</v>
      </c>
      <c r="E112" s="8">
        <v>39.054586107101727</v>
      </c>
      <c r="F112" s="8">
        <v>49.844996550069055</v>
      </c>
      <c r="G112" s="1">
        <v>58.79</v>
      </c>
      <c r="H112" s="1">
        <v>68.73</v>
      </c>
      <c r="I112" s="1">
        <v>84.14</v>
      </c>
      <c r="J112" s="1">
        <v>97.91</v>
      </c>
      <c r="K112" s="1">
        <v>5.0999999999999996</v>
      </c>
      <c r="O112" s="1"/>
      <c r="P112" s="1"/>
    </row>
    <row r="113" spans="1:16" x14ac:dyDescent="0.35">
      <c r="A113" s="1">
        <v>1470</v>
      </c>
      <c r="B113" s="6">
        <v>24.5</v>
      </c>
      <c r="C113">
        <v>24.5</v>
      </c>
      <c r="D113" s="8">
        <v>23.811078312206579</v>
      </c>
      <c r="E113" s="8">
        <v>39.201657056026683</v>
      </c>
      <c r="F113" s="8">
        <v>50.016042717780131</v>
      </c>
      <c r="G113" s="1">
        <v>58.98</v>
      </c>
      <c r="H113" s="1">
        <v>68.94</v>
      </c>
      <c r="I113" s="1">
        <v>84.38</v>
      </c>
      <c r="J113" s="1">
        <v>98.17</v>
      </c>
      <c r="O113" s="1"/>
      <c r="P113" s="1"/>
    </row>
    <row r="114" spans="1:16" x14ac:dyDescent="0.35">
      <c r="A114" s="1">
        <v>1485</v>
      </c>
      <c r="B114" s="6">
        <v>24.75</v>
      </c>
      <c r="C114">
        <v>24.75</v>
      </c>
      <c r="D114" s="8">
        <v>23.914343411145605</v>
      </c>
      <c r="E114" s="8">
        <v>39.347780297204913</v>
      </c>
      <c r="F114" s="8">
        <v>50.185930386603296</v>
      </c>
      <c r="G114" s="1">
        <v>59.17</v>
      </c>
      <c r="H114" s="1">
        <v>69.150000000000006</v>
      </c>
      <c r="I114" s="1">
        <v>84.61</v>
      </c>
      <c r="J114" s="1">
        <v>98.43</v>
      </c>
      <c r="O114" s="1"/>
      <c r="P114" s="1"/>
    </row>
    <row r="115" spans="1:16" x14ac:dyDescent="0.35">
      <c r="A115" s="1">
        <v>1500</v>
      </c>
      <c r="B115" s="6">
        <v>25</v>
      </c>
      <c r="C115">
        <v>25</v>
      </c>
      <c r="D115" s="8">
        <v>24.01701176234684</v>
      </c>
      <c r="E115" s="8">
        <v>39.492971418698247</v>
      </c>
      <c r="F115" s="8">
        <v>50.354678987299955</v>
      </c>
      <c r="G115" s="1">
        <v>59.36</v>
      </c>
      <c r="H115" s="1">
        <v>69.36</v>
      </c>
      <c r="I115" s="1">
        <v>84.85</v>
      </c>
      <c r="J115" s="1">
        <v>98.68</v>
      </c>
      <c r="O115" s="1"/>
      <c r="P115" s="1"/>
    </row>
    <row r="116" spans="1:16" x14ac:dyDescent="0.35">
      <c r="A116" s="1">
        <v>1515</v>
      </c>
      <c r="B116" s="6">
        <v>25.25</v>
      </c>
      <c r="C116">
        <v>25.25</v>
      </c>
      <c r="D116" s="8">
        <v>24.119092730535751</v>
      </c>
      <c r="E116" s="8">
        <v>39.637245599331571</v>
      </c>
      <c r="F116" s="8">
        <v>50.522307434305873</v>
      </c>
      <c r="G116" s="1">
        <v>59.55</v>
      </c>
      <c r="H116" s="1">
        <v>69.569999999999993</v>
      </c>
      <c r="I116" s="1">
        <v>85.08</v>
      </c>
      <c r="J116" s="1">
        <v>98.93</v>
      </c>
      <c r="O116" s="1"/>
      <c r="P116" s="1"/>
    </row>
    <row r="117" spans="1:16" x14ac:dyDescent="0.35">
      <c r="A117" s="1">
        <v>1530</v>
      </c>
      <c r="B117" s="6">
        <v>25.5</v>
      </c>
      <c r="C117">
        <v>25.5</v>
      </c>
      <c r="D117" s="8">
        <v>24.220595442465651</v>
      </c>
      <c r="E117" s="8">
        <v>39.78061762336997</v>
      </c>
      <c r="F117" s="8">
        <v>50.688834144411473</v>
      </c>
      <c r="G117" s="1">
        <v>59.73</v>
      </c>
      <c r="H117" s="1">
        <v>69.77</v>
      </c>
      <c r="I117" s="1">
        <v>85.31</v>
      </c>
      <c r="J117" s="1">
        <v>99.18</v>
      </c>
      <c r="O117" s="1"/>
      <c r="P117" s="1"/>
    </row>
    <row r="118" spans="1:16" x14ac:dyDescent="0.35">
      <c r="A118" s="1">
        <v>1545</v>
      </c>
      <c r="B118" s="6">
        <v>25.75</v>
      </c>
      <c r="C118">
        <v>25.75</v>
      </c>
      <c r="D118" s="8">
        <v>24.321528795232648</v>
      </c>
      <c r="E118" s="8">
        <v>39.923101894531484</v>
      </c>
      <c r="F118" s="8">
        <v>50.854277054590668</v>
      </c>
      <c r="G118" s="1">
        <v>59.92</v>
      </c>
      <c r="H118" s="1">
        <v>69.98</v>
      </c>
      <c r="I118" s="1">
        <v>85.54</v>
      </c>
      <c r="J118" s="1">
        <v>99.43</v>
      </c>
      <c r="O118" s="1"/>
      <c r="P118" s="1"/>
    </row>
    <row r="119" spans="1:16" x14ac:dyDescent="0.35">
      <c r="A119" s="1">
        <v>1560</v>
      </c>
      <c r="B119" s="6">
        <v>26</v>
      </c>
      <c r="C119">
        <v>26</v>
      </c>
      <c r="D119" s="8">
        <v>24.421901464222152</v>
      </c>
      <c r="E119" s="8">
        <v>40.06471244937093</v>
      </c>
      <c r="F119" s="8">
        <v>51.018653639024294</v>
      </c>
      <c r="G119" s="1">
        <v>60.1</v>
      </c>
      <c r="H119" s="1">
        <v>70.180000000000007</v>
      </c>
      <c r="I119" s="1">
        <v>85.77</v>
      </c>
      <c r="J119" s="1">
        <v>99.68</v>
      </c>
      <c r="O119" s="1"/>
      <c r="P119" s="1"/>
    </row>
    <row r="120" spans="1:16" x14ac:dyDescent="0.35">
      <c r="A120" s="1">
        <v>1575</v>
      </c>
      <c r="B120" s="6">
        <v>26.25</v>
      </c>
      <c r="C120">
        <v>26.25</v>
      </c>
      <c r="D120" s="8">
        <v>24.521721910706944</v>
      </c>
      <c r="E120" s="8">
        <v>40.205462970069682</v>
      </c>
      <c r="F120" s="8">
        <v>51.181980925362247</v>
      </c>
      <c r="G120" s="1">
        <v>60.29</v>
      </c>
      <c r="H120" s="1">
        <v>70.38</v>
      </c>
      <c r="I120" s="1">
        <v>85.99</v>
      </c>
      <c r="J120" s="1">
        <v>99.92</v>
      </c>
      <c r="O120" s="1"/>
      <c r="P120" s="1"/>
    </row>
    <row r="121" spans="1:16" x14ac:dyDescent="0.35">
      <c r="A121" s="1">
        <v>1590</v>
      </c>
      <c r="B121" s="6">
        <v>26.5</v>
      </c>
      <c r="C121">
        <v>26.5</v>
      </c>
      <c r="D121" s="8">
        <v>24.620998389115208</v>
      </c>
      <c r="E121" s="8">
        <v>40.345366796662276</v>
      </c>
      <c r="F121" s="8">
        <v>51.344275510265433</v>
      </c>
      <c r="G121" s="1">
        <v>60.47</v>
      </c>
      <c r="H121" s="1">
        <v>70.58</v>
      </c>
      <c r="I121" s="1">
        <v>86.22</v>
      </c>
      <c r="J121" s="1">
        <v>100.17</v>
      </c>
      <c r="O121" s="1"/>
      <c r="P121" s="1"/>
    </row>
    <row r="122" spans="1:16" x14ac:dyDescent="0.35">
      <c r="A122" s="1">
        <v>1605</v>
      </c>
      <c r="B122" s="6">
        <v>26.75</v>
      </c>
      <c r="C122">
        <v>26.75</v>
      </c>
      <c r="D122" s="8">
        <v>24.719738953985708</v>
      </c>
      <c r="E122" s="8">
        <v>40.484436938730511</v>
      </c>
      <c r="F122" s="8">
        <v>51.505553574265235</v>
      </c>
      <c r="G122" s="1">
        <v>60.65</v>
      </c>
      <c r="H122" s="1">
        <v>70.78</v>
      </c>
      <c r="I122" s="1">
        <v>86.44</v>
      </c>
      <c r="J122" s="1">
        <v>100.41</v>
      </c>
      <c r="O122" s="1"/>
      <c r="P122" s="1"/>
    </row>
    <row r="123" spans="1:16" x14ac:dyDescent="0.35">
      <c r="A123" s="1">
        <v>1620</v>
      </c>
      <c r="B123" s="6">
        <v>27</v>
      </c>
      <c r="C123">
        <v>27</v>
      </c>
      <c r="D123" s="8">
        <v>24.817951466626408</v>
      </c>
      <c r="E123" s="8">
        <v>40.622686086592331</v>
      </c>
      <c r="F123" s="8">
        <v>51.665830895977436</v>
      </c>
      <c r="G123" s="1">
        <v>60.83</v>
      </c>
      <c r="H123" s="1">
        <v>70.97</v>
      </c>
      <c r="I123" s="1">
        <v>86.66</v>
      </c>
      <c r="J123" s="1">
        <v>100.65</v>
      </c>
      <c r="O123" s="1"/>
      <c r="P123" s="1"/>
    </row>
    <row r="124" spans="1:16" x14ac:dyDescent="0.35">
      <c r="A124" s="1">
        <v>1635</v>
      </c>
      <c r="B124" s="6">
        <v>27.25</v>
      </c>
      <c r="C124">
        <v>27.25</v>
      </c>
      <c r="D124" s="8">
        <v>24.915643601491997</v>
      </c>
      <c r="E124" s="8">
        <v>40.760126622012145</v>
      </c>
      <c r="F124" s="8">
        <v>51.825122865703477</v>
      </c>
      <c r="G124" s="1">
        <v>61.01</v>
      </c>
      <c r="H124" s="1">
        <v>71.17</v>
      </c>
      <c r="I124" s="1">
        <v>86.88</v>
      </c>
      <c r="J124" s="1">
        <v>100.89</v>
      </c>
      <c r="O124" s="1"/>
      <c r="P124" s="1"/>
    </row>
    <row r="125" spans="1:16" x14ac:dyDescent="0.35">
      <c r="A125" s="1">
        <v>1650</v>
      </c>
      <c r="B125" s="6">
        <v>27.5</v>
      </c>
      <c r="C125">
        <v>27.5</v>
      </c>
      <c r="D125" s="8">
        <v>25.012822852294295</v>
      </c>
      <c r="E125" s="8">
        <v>40.896770628457183</v>
      </c>
      <c r="F125" s="8">
        <v>51.983444498451711</v>
      </c>
      <c r="G125" s="1">
        <v>61.18</v>
      </c>
      <c r="H125" s="1">
        <v>71.36</v>
      </c>
      <c r="I125" s="1">
        <v>87.1</v>
      </c>
      <c r="J125" s="1">
        <v>101.12</v>
      </c>
      <c r="O125" s="1"/>
      <c r="P125" s="1"/>
    </row>
    <row r="126" spans="1:16" x14ac:dyDescent="0.35">
      <c r="A126" s="1">
        <v>1665</v>
      </c>
      <c r="B126" s="6">
        <v>27.75</v>
      </c>
      <c r="C126">
        <v>27.75</v>
      </c>
      <c r="D126" s="8">
        <v>25.109496537859364</v>
      </c>
      <c r="E126" s="8">
        <v>41.032629900923048</v>
      </c>
      <c r="F126" s="8">
        <v>52.140810446407365</v>
      </c>
      <c r="G126" s="1">
        <v>61.36</v>
      </c>
      <c r="H126" s="1">
        <v>71.56</v>
      </c>
      <c r="I126" s="1">
        <v>87.31</v>
      </c>
      <c r="J126" s="1">
        <v>101.36</v>
      </c>
      <c r="O126" s="1"/>
      <c r="P126" s="1"/>
    </row>
    <row r="127" spans="1:16" x14ac:dyDescent="0.35">
      <c r="A127" s="1">
        <v>1680</v>
      </c>
      <c r="B127" s="6">
        <v>28</v>
      </c>
      <c r="C127">
        <v>28</v>
      </c>
      <c r="D127" s="8">
        <v>25.205671807743869</v>
      </c>
      <c r="E127" s="8">
        <v>41.167715955350168</v>
      </c>
      <c r="F127" s="8">
        <v>52.297235010880478</v>
      </c>
      <c r="G127" s="1">
        <v>61.53</v>
      </c>
      <c r="H127" s="1">
        <v>71.75</v>
      </c>
      <c r="I127" s="1">
        <v>87.53</v>
      </c>
      <c r="J127" s="1">
        <v>101.59</v>
      </c>
      <c r="O127" s="1"/>
      <c r="P127" s="1"/>
    </row>
    <row r="128" spans="1:16" x14ac:dyDescent="0.35">
      <c r="A128" s="1">
        <v>1695</v>
      </c>
      <c r="B128" s="6">
        <v>28.25</v>
      </c>
      <c r="C128">
        <v>28.25</v>
      </c>
      <c r="D128" s="8">
        <v>25.301355647622625</v>
      </c>
      <c r="E128" s="8">
        <v>41.302040037651842</v>
      </c>
      <c r="F128" s="8">
        <v>52.452732153757012</v>
      </c>
      <c r="G128" s="1">
        <v>61.71</v>
      </c>
      <c r="H128" s="1">
        <v>71.94</v>
      </c>
      <c r="I128" s="1">
        <v>87.74</v>
      </c>
      <c r="J128" s="1">
        <v>101.82</v>
      </c>
      <c r="O128" s="1"/>
      <c r="P128" s="1"/>
    </row>
    <row r="129" spans="1:16" x14ac:dyDescent="0.35">
      <c r="A129" s="1">
        <v>1710</v>
      </c>
      <c r="B129" s="6">
        <v>28.5</v>
      </c>
      <c r="C129">
        <v>28.5</v>
      </c>
      <c r="D129" s="8">
        <v>25.39655488445861</v>
      </c>
      <c r="E129" s="8">
        <v>41.435613132373078</v>
      </c>
      <c r="F129" s="8">
        <v>52.607315508478763</v>
      </c>
      <c r="G129" s="1">
        <v>61.88</v>
      </c>
      <c r="H129" s="1">
        <v>72.13</v>
      </c>
      <c r="I129" s="1">
        <v>87.96</v>
      </c>
      <c r="J129" s="1">
        <v>102.05</v>
      </c>
      <c r="O129" s="1"/>
      <c r="P129" s="1"/>
    </row>
    <row r="130" spans="1:16" x14ac:dyDescent="0.35">
      <c r="A130" s="1">
        <v>1725</v>
      </c>
      <c r="B130" s="6">
        <v>28.75</v>
      </c>
      <c r="C130">
        <v>28.75</v>
      </c>
      <c r="D130" s="8">
        <v>25.491276191466152</v>
      </c>
      <c r="E130" s="8">
        <v>41.568445970998468</v>
      </c>
      <c r="F130" s="8">
        <v>52.760998390575146</v>
      </c>
      <c r="G130" s="1">
        <v>62.05</v>
      </c>
      <c r="H130" s="1">
        <v>72.319999999999993</v>
      </c>
      <c r="I130" s="1">
        <v>88.17</v>
      </c>
      <c r="J130" s="1">
        <v>102.28</v>
      </c>
      <c r="O130" s="1"/>
      <c r="P130" s="1"/>
    </row>
    <row r="131" spans="1:16" x14ac:dyDescent="0.35">
      <c r="A131" s="1">
        <v>1740</v>
      </c>
      <c r="B131" s="6">
        <v>29</v>
      </c>
      <c r="C131">
        <v>29</v>
      </c>
      <c r="D131" s="8">
        <v>25.585526092877064</v>
      </c>
      <c r="E131" s="8">
        <v>41.700549039926244</v>
      </c>
      <c r="F131" s="8">
        <v>52.91379380776872</v>
      </c>
      <c r="G131" s="1">
        <v>62.22</v>
      </c>
      <c r="H131" s="1">
        <v>72.510000000000005</v>
      </c>
      <c r="I131" s="1">
        <v>88.38</v>
      </c>
      <c r="J131" s="1">
        <v>102.51</v>
      </c>
      <c r="O131" s="1"/>
      <c r="P131" s="1"/>
    </row>
    <row r="132" spans="1:16" x14ac:dyDescent="0.35">
      <c r="A132" s="1">
        <v>1755</v>
      </c>
      <c r="B132" s="6">
        <v>29.25</v>
      </c>
      <c r="C132">
        <v>29.25</v>
      </c>
      <c r="D132" s="8">
        <v>25.679310968519484</v>
      </c>
      <c r="E132" s="8">
        <v>41.831932588124594</v>
      </c>
      <c r="F132" s="8">
        <v>53.065714469675584</v>
      </c>
      <c r="G132" s="1">
        <v>62.39</v>
      </c>
      <c r="H132" s="1">
        <v>72.69</v>
      </c>
      <c r="I132" s="1">
        <v>88.59</v>
      </c>
      <c r="J132" s="1">
        <v>102.73</v>
      </c>
      <c r="O132" s="1"/>
      <c r="P132" s="1"/>
    </row>
    <row r="133" spans="1:16" x14ac:dyDescent="0.35">
      <c r="A133" s="1">
        <v>1770</v>
      </c>
      <c r="B133" s="6">
        <v>29.5</v>
      </c>
      <c r="C133">
        <v>29.5</v>
      </c>
      <c r="D133" s="8">
        <v>25.772637058217942</v>
      </c>
      <c r="E133" s="8">
        <v>41.962606634485631</v>
      </c>
      <c r="F133" s="8">
        <v>53.216772797119823</v>
      </c>
      <c r="G133" s="1">
        <v>62.56</v>
      </c>
      <c r="H133" s="1">
        <v>72.88</v>
      </c>
      <c r="I133" s="1">
        <v>88.79</v>
      </c>
      <c r="J133" s="1">
        <v>102.96</v>
      </c>
      <c r="O133" s="1"/>
      <c r="P133" s="1"/>
    </row>
    <row r="134" spans="1:16" x14ac:dyDescent="0.35">
      <c r="A134" s="1">
        <v>1785</v>
      </c>
      <c r="B134" s="6">
        <v>29.75</v>
      </c>
      <c r="C134">
        <v>29.75</v>
      </c>
      <c r="D134" s="8">
        <v>25.865510466023455</v>
      </c>
      <c r="E134" s="8">
        <v>42.092580974891391</v>
      </c>
      <c r="F134" s="8">
        <v>53.366980931080718</v>
      </c>
      <c r="G134" s="1">
        <v>62.73</v>
      </c>
      <c r="H134" s="1">
        <v>73.06</v>
      </c>
      <c r="I134" s="1">
        <v>89</v>
      </c>
      <c r="J134" s="1">
        <v>103.18</v>
      </c>
      <c r="O134" s="1"/>
      <c r="P134" s="1"/>
    </row>
    <row r="135" spans="1:16" x14ac:dyDescent="0.35">
      <c r="A135" s="1">
        <v>1800</v>
      </c>
      <c r="B135" s="6">
        <v>30</v>
      </c>
      <c r="C135">
        <v>30</v>
      </c>
      <c r="D135" s="8">
        <v>25.957937164281375</v>
      </c>
      <c r="E135" s="8">
        <v>42.221865189005328</v>
      </c>
      <c r="F135" s="8">
        <v>53.516350741290182</v>
      </c>
      <c r="G135" s="1">
        <v>62.9</v>
      </c>
      <c r="H135" s="1">
        <v>73.239999999999995</v>
      </c>
      <c r="I135" s="1">
        <v>89.2</v>
      </c>
      <c r="J135" s="1">
        <v>103.4</v>
      </c>
      <c r="O135" s="1"/>
      <c r="P135" s="1"/>
    </row>
    <row r="136" spans="1:16" x14ac:dyDescent="0.35">
      <c r="A136" s="1">
        <v>1815</v>
      </c>
      <c r="B136" s="6">
        <v>30.25</v>
      </c>
      <c r="C136">
        <v>30.25</v>
      </c>
      <c r="D136" s="8">
        <v>26.049922997544495</v>
      </c>
      <c r="E136" s="8">
        <v>42.35046864680227</v>
      </c>
      <c r="F136" s="8">
        <v>53.66489383449656</v>
      </c>
      <c r="G136" s="1">
        <v>63.06</v>
      </c>
      <c r="H136" s="1">
        <v>73.430000000000007</v>
      </c>
      <c r="I136" s="1">
        <v>89.41</v>
      </c>
      <c r="J136" s="1">
        <v>103.62</v>
      </c>
      <c r="O136" s="1"/>
      <c r="P136" s="1"/>
    </row>
    <row r="137" spans="1:16" x14ac:dyDescent="0.35">
      <c r="A137" s="1">
        <v>1830</v>
      </c>
      <c r="B137" s="6">
        <v>30.5</v>
      </c>
      <c r="C137">
        <v>30.5</v>
      </c>
      <c r="D137" s="8">
        <v>26.141473686338657</v>
      </c>
      <c r="E137" s="8">
        <v>42.478400514849014</v>
      </c>
      <c r="F137" s="8">
        <v>53.812621562411067</v>
      </c>
      <c r="G137" s="1">
        <v>63.23</v>
      </c>
      <c r="H137" s="1">
        <v>73.61</v>
      </c>
      <c r="I137" s="1">
        <v>89.61</v>
      </c>
      <c r="J137" s="1">
        <v>103.84</v>
      </c>
      <c r="O137" s="1"/>
      <c r="P137" s="1"/>
    </row>
    <row r="138" spans="1:16" x14ac:dyDescent="0.35">
      <c r="A138" s="1">
        <v>1845</v>
      </c>
      <c r="B138" s="6">
        <v>30.75</v>
      </c>
      <c r="C138">
        <v>30.75</v>
      </c>
      <c r="D138" s="8">
        <v>26.232594830787466</v>
      </c>
      <c r="E138" s="8">
        <v>42.605669762346999</v>
      </c>
      <c r="F138" s="8">
        <v>53.959545029350551</v>
      </c>
      <c r="G138" s="1">
        <v>63.39</v>
      </c>
      <c r="H138" s="1">
        <v>73.790000000000006</v>
      </c>
      <c r="I138" s="1">
        <v>89.81</v>
      </c>
      <c r="J138" s="1">
        <v>104.06</v>
      </c>
      <c r="O138" s="1"/>
      <c r="P138" s="1"/>
    </row>
    <row r="139" spans="1:16" x14ac:dyDescent="0.35">
      <c r="A139" s="1">
        <v>1860</v>
      </c>
      <c r="B139" s="6">
        <v>31</v>
      </c>
      <c r="C139">
        <v>31</v>
      </c>
      <c r="D139" s="8">
        <v>26.323291914102576</v>
      </c>
      <c r="E139" s="8">
        <v>42.732285166947761</v>
      </c>
      <c r="F139" s="8">
        <v>54.10567509959165</v>
      </c>
      <c r="G139" s="1">
        <v>63.56</v>
      </c>
      <c r="H139" s="1">
        <v>73.97</v>
      </c>
      <c r="I139" s="1">
        <v>90.01</v>
      </c>
      <c r="J139" s="1">
        <v>104.28</v>
      </c>
      <c r="O139" s="1"/>
      <c r="P139" s="1"/>
    </row>
    <row r="140" spans="1:16" x14ac:dyDescent="0.35">
      <c r="A140" s="1">
        <v>1875</v>
      </c>
      <c r="B140" s="6">
        <v>31.25</v>
      </c>
      <c r="C140">
        <v>31.25</v>
      </c>
      <c r="D140" s="8">
        <v>26.41357030594548</v>
      </c>
      <c r="E140" s="8">
        <v>42.858255320351908</v>
      </c>
      <c r="F140" s="8">
        <v>54.251022404448484</v>
      </c>
      <c r="G140" s="1">
        <v>63.72</v>
      </c>
      <c r="H140" s="1">
        <v>74.14</v>
      </c>
      <c r="I140" s="1">
        <v>90.21</v>
      </c>
      <c r="J140" s="1">
        <v>104.49</v>
      </c>
      <c r="O140" s="1"/>
      <c r="P140" s="1"/>
    </row>
    <row r="141" spans="1:16" x14ac:dyDescent="0.35">
      <c r="A141" s="1">
        <v>1890</v>
      </c>
      <c r="B141" s="6">
        <v>31.5</v>
      </c>
      <c r="C141">
        <v>31.5</v>
      </c>
      <c r="D141" s="8">
        <v>26.503435265666571</v>
      </c>
      <c r="E141" s="8">
        <v>42.983588633700755</v>
      </c>
      <c r="F141" s="8">
        <v>54.395597349087161</v>
      </c>
      <c r="G141" s="1">
        <v>63.88</v>
      </c>
      <c r="H141" s="1">
        <v>74.319999999999993</v>
      </c>
      <c r="I141" s="1">
        <v>90.41</v>
      </c>
      <c r="J141" s="1">
        <v>104.71</v>
      </c>
      <c r="O141" s="1"/>
      <c r="P141" s="1"/>
    </row>
    <row r="142" spans="1:16" x14ac:dyDescent="0.35">
      <c r="A142" s="1">
        <v>1905</v>
      </c>
      <c r="B142" s="6">
        <v>31.75</v>
      </c>
      <c r="C142">
        <v>31.75</v>
      </c>
      <c r="D142" s="8">
        <v>26.592891945426963</v>
      </c>
      <c r="E142" s="8">
        <v>43.108293342770409</v>
      </c>
      <c r="F142" s="8">
        <v>54.539410119088572</v>
      </c>
      <c r="G142" s="1">
        <v>64.040000000000006</v>
      </c>
      <c r="H142" s="1">
        <v>74.5</v>
      </c>
      <c r="I142" s="1">
        <v>90.6</v>
      </c>
      <c r="J142" s="1">
        <v>104.92</v>
      </c>
      <c r="O142" s="1"/>
      <c r="P142" s="1"/>
    </row>
    <row r="143" spans="1:16" x14ac:dyDescent="0.35">
      <c r="A143" s="1">
        <v>1920</v>
      </c>
      <c r="B143" s="6">
        <v>32</v>
      </c>
      <c r="C143">
        <v>32</v>
      </c>
      <c r="D143" s="8">
        <v>26.681945393207965</v>
      </c>
      <c r="E143" s="8">
        <v>43.232377512976733</v>
      </c>
      <c r="F143" s="8">
        <v>54.682470686770351</v>
      </c>
      <c r="G143" s="1">
        <v>64.2</v>
      </c>
      <c r="H143" s="1">
        <v>74.67</v>
      </c>
      <c r="I143" s="1">
        <v>90.8</v>
      </c>
      <c r="J143" s="1">
        <v>105.13</v>
      </c>
      <c r="O143" s="1"/>
      <c r="P143" s="1"/>
    </row>
    <row r="144" spans="1:16" x14ac:dyDescent="0.35">
      <c r="A144" s="1">
        <v>1935</v>
      </c>
      <c r="B144" s="6">
        <v>32.25</v>
      </c>
      <c r="C144">
        <v>32.25</v>
      </c>
      <c r="D144" s="8">
        <v>26.770600555713504</v>
      </c>
      <c r="E144" s="8">
        <v>43.355849044199537</v>
      </c>
      <c r="F144" s="8">
        <v>54.824788817279369</v>
      </c>
      <c r="G144" s="1">
        <v>64.36</v>
      </c>
      <c r="H144" s="1">
        <v>74.84</v>
      </c>
      <c r="I144" s="1">
        <v>90.99</v>
      </c>
      <c r="J144" s="1">
        <v>105.34</v>
      </c>
      <c r="O144" s="1"/>
      <c r="P144" s="1"/>
    </row>
    <row r="145" spans="1:16" x14ac:dyDescent="0.35">
      <c r="A145" s="1">
        <v>1950</v>
      </c>
      <c r="B145" s="6">
        <v>32.5</v>
      </c>
      <c r="C145">
        <v>32.5</v>
      </c>
      <c r="D145" s="8">
        <v>26.85886228116961</v>
      </c>
      <c r="E145" s="8">
        <v>43.478715675433968</v>
      </c>
      <c r="F145" s="8">
        <v>54.966374074464426</v>
      </c>
      <c r="G145" s="1">
        <v>64.52</v>
      </c>
      <c r="H145" s="1">
        <v>75.02</v>
      </c>
      <c r="I145" s="1">
        <v>91.19</v>
      </c>
      <c r="J145" s="1">
        <v>105.55</v>
      </c>
      <c r="O145" s="1"/>
      <c r="P145" s="1"/>
    </row>
    <row r="146" spans="1:16" x14ac:dyDescent="0.35">
      <c r="A146" s="1">
        <v>1965</v>
      </c>
      <c r="B146" s="6">
        <v>32.75</v>
      </c>
      <c r="C146">
        <v>32.75</v>
      </c>
      <c r="D146" s="8">
        <v>26.946735322025805</v>
      </c>
      <c r="E146" s="8">
        <v>43.600984989276448</v>
      </c>
      <c r="F146" s="8">
        <v>55.10723582653803</v>
      </c>
      <c r="G146" s="1">
        <v>64.67</v>
      </c>
      <c r="H146" s="1">
        <v>75.19</v>
      </c>
      <c r="I146" s="1">
        <v>91.38</v>
      </c>
      <c r="J146" s="1">
        <v>105.76</v>
      </c>
      <c r="O146" s="1"/>
      <c r="P146" s="1"/>
    </row>
    <row r="147" spans="1:16" x14ac:dyDescent="0.35">
      <c r="A147" s="1">
        <v>1980</v>
      </c>
      <c r="B147" s="6">
        <v>33</v>
      </c>
      <c r="C147">
        <v>33</v>
      </c>
      <c r="D147" s="8">
        <v>27.034224337562272</v>
      </c>
      <c r="E147" s="8">
        <v>43.722664416252421</v>
      </c>
      <c r="F147" s="8">
        <v>55.247383251538075</v>
      </c>
      <c r="G147" s="1">
        <v>64.83</v>
      </c>
      <c r="H147" s="1">
        <v>75.36</v>
      </c>
      <c r="I147" s="1">
        <v>91.57</v>
      </c>
      <c r="J147" s="1">
        <v>105.96</v>
      </c>
      <c r="O147" s="1"/>
      <c r="P147" s="1"/>
    </row>
    <row r="148" spans="1:16" x14ac:dyDescent="0.35">
      <c r="A148" s="1">
        <v>1995</v>
      </c>
      <c r="B148" s="6">
        <v>33.25</v>
      </c>
      <c r="C148">
        <v>33.25</v>
      </c>
      <c r="D148" s="8">
        <v>27.121333896406934</v>
      </c>
      <c r="E148" s="8">
        <v>43.843761238992407</v>
      </c>
      <c r="F148" s="8">
        <v>55.386825342595962</v>
      </c>
      <c r="G148" s="1">
        <v>64.989999999999995</v>
      </c>
      <c r="H148" s="1">
        <v>75.53</v>
      </c>
      <c r="I148" s="1">
        <v>91.76</v>
      </c>
      <c r="J148" s="1">
        <v>106.17</v>
      </c>
      <c r="O148" s="1"/>
      <c r="P148" s="1"/>
    </row>
    <row r="149" spans="1:16" x14ac:dyDescent="0.35">
      <c r="A149" s="1">
        <v>2010</v>
      </c>
      <c r="B149" s="6">
        <v>33.5</v>
      </c>
      <c r="C149">
        <v>33.5</v>
      </c>
      <c r="D149" s="8">
        <v>27.208068478966151</v>
      </c>
      <c r="E149" s="8">
        <v>43.964282596263025</v>
      </c>
      <c r="F149" s="8">
        <v>55.525570913021056</v>
      </c>
      <c r="G149" s="1">
        <v>65.14</v>
      </c>
      <c r="H149" s="1">
        <v>75.7</v>
      </c>
      <c r="I149" s="1">
        <v>91.95</v>
      </c>
      <c r="J149" s="1">
        <v>106.37</v>
      </c>
      <c r="O149" s="1"/>
      <c r="P149" s="1"/>
    </row>
    <row r="150" spans="1:16" x14ac:dyDescent="0.35">
      <c r="A150" s="1">
        <v>2025</v>
      </c>
      <c r="B150" s="6">
        <v>33.75</v>
      </c>
      <c r="C150">
        <v>33.75</v>
      </c>
      <c r="D150" s="8">
        <v>27.294432479772567</v>
      </c>
      <c r="E150" s="8">
        <v>44.084235486858873</v>
      </c>
      <c r="F150" s="8">
        <v>55.663628601207996</v>
      </c>
      <c r="G150" s="1">
        <v>65.290000000000006</v>
      </c>
      <c r="H150" s="1">
        <v>75.87</v>
      </c>
      <c r="I150" s="1">
        <v>92.14</v>
      </c>
      <c r="J150" s="1">
        <v>106.57</v>
      </c>
      <c r="K150" s="1">
        <v>6.72</v>
      </c>
      <c r="O150" s="1"/>
      <c r="P150" s="1"/>
    </row>
    <row r="151" spans="1:16" x14ac:dyDescent="0.35">
      <c r="A151" s="1">
        <v>2040</v>
      </c>
      <c r="B151" s="6">
        <v>34</v>
      </c>
      <c r="C151">
        <v>34</v>
      </c>
      <c r="D151" s="8">
        <v>27.38043020975368</v>
      </c>
      <c r="E151" s="8">
        <v>44.203626773361222</v>
      </c>
      <c r="F151" s="8">
        <v>55.801006875375194</v>
      </c>
      <c r="G151" s="1">
        <v>65.45</v>
      </c>
      <c r="H151" s="1">
        <v>76.03</v>
      </c>
      <c r="I151" s="1">
        <v>92.32</v>
      </c>
      <c r="J151" s="1">
        <v>106.78</v>
      </c>
      <c r="O151" s="1"/>
      <c r="P151" s="1"/>
    </row>
    <row r="152" spans="1:16" x14ac:dyDescent="0.35">
      <c r="A152" s="1">
        <v>2055</v>
      </c>
      <c r="B152" s="6">
        <v>34.25</v>
      </c>
      <c r="C152">
        <v>34.25</v>
      </c>
      <c r="D152" s="8">
        <v>27.466065898424176</v>
      </c>
      <c r="E152" s="8">
        <v>44.322463185768797</v>
      </c>
      <c r="F152" s="8">
        <v>55.937714038140953</v>
      </c>
      <c r="G152" s="1">
        <v>65.599999999999994</v>
      </c>
      <c r="H152" s="1">
        <v>76.2</v>
      </c>
      <c r="I152" s="1">
        <v>92.51</v>
      </c>
      <c r="J152" s="1">
        <v>106.98</v>
      </c>
      <c r="O152" s="1"/>
      <c r="P152" s="1"/>
    </row>
    <row r="153" spans="1:16" x14ac:dyDescent="0.35">
      <c r="A153" s="1">
        <v>2070</v>
      </c>
      <c r="B153" s="6">
        <v>34.5</v>
      </c>
      <c r="C153">
        <v>34.5</v>
      </c>
      <c r="D153" s="8">
        <v>27.551343696005308</v>
      </c>
      <c r="E153" s="8">
        <v>44.440751325006268</v>
      </c>
      <c r="F153" s="8">
        <v>56.073758230944193</v>
      </c>
      <c r="G153" s="1">
        <v>65.75</v>
      </c>
      <c r="H153" s="1">
        <v>76.37</v>
      </c>
      <c r="I153" s="1">
        <v>92.69</v>
      </c>
      <c r="J153" s="1">
        <v>107.18</v>
      </c>
      <c r="O153" s="1"/>
      <c r="P153" s="1"/>
    </row>
    <row r="154" spans="1:16" x14ac:dyDescent="0.35">
      <c r="A154" s="1">
        <v>2085</v>
      </c>
      <c r="B154" s="6">
        <v>34.75</v>
      </c>
      <c r="C154">
        <v>34.75</v>
      </c>
      <c r="D154" s="8">
        <v>27.636267675474087</v>
      </c>
      <c r="E154" s="8">
        <v>44.558497666314906</v>
      </c>
      <c r="F154" s="8">
        <v>56.209147438316087</v>
      </c>
      <c r="G154" s="1">
        <v>65.900000000000006</v>
      </c>
      <c r="H154" s="1">
        <v>76.53</v>
      </c>
      <c r="I154" s="1">
        <v>92.88</v>
      </c>
      <c r="J154" s="1">
        <v>107.38</v>
      </c>
      <c r="O154" s="1"/>
      <c r="P154" s="1"/>
    </row>
    <row r="155" spans="1:16" x14ac:dyDescent="0.35">
      <c r="A155" s="1">
        <v>2100</v>
      </c>
      <c r="B155" s="6">
        <v>35</v>
      </c>
      <c r="C155">
        <v>35</v>
      </c>
      <c r="D155" s="8">
        <v>27.720841834545293</v>
      </c>
      <c r="E155" s="8">
        <v>44.675708562530829</v>
      </c>
      <c r="F155" s="8">
        <v>56.343889492008316</v>
      </c>
      <c r="G155" s="1">
        <v>66.05</v>
      </c>
      <c r="H155" s="1">
        <v>76.7</v>
      </c>
      <c r="I155" s="1">
        <v>93.06</v>
      </c>
      <c r="J155" s="1">
        <v>107.57</v>
      </c>
      <c r="O155" s="1"/>
      <c r="P155" s="1"/>
    </row>
    <row r="156" spans="1:16" x14ac:dyDescent="0.35">
      <c r="A156" s="1">
        <v>2115</v>
      </c>
      <c r="B156" s="6">
        <v>35.25</v>
      </c>
      <c r="C156">
        <v>35.25</v>
      </c>
      <c r="D156" s="8">
        <v>27.805070097588725</v>
      </c>
      <c r="E156" s="8">
        <v>44.792390247254581</v>
      </c>
      <c r="F156" s="8">
        <v>56.477992074984719</v>
      </c>
      <c r="G156" s="1">
        <v>66.2</v>
      </c>
      <c r="H156" s="1">
        <v>76.86</v>
      </c>
      <c r="I156" s="1">
        <v>93.24</v>
      </c>
      <c r="J156" s="1">
        <v>107.77</v>
      </c>
      <c r="O156" s="1"/>
      <c r="P156" s="1"/>
    </row>
    <row r="157" spans="1:16" x14ac:dyDescent="0.35">
      <c r="A157" s="1">
        <v>2130</v>
      </c>
      <c r="B157" s="6">
        <v>35.5</v>
      </c>
      <c r="C157">
        <v>35.5</v>
      </c>
      <c r="D157" s="8">
        <v>27.888956317484535</v>
      </c>
      <c r="E157" s="8">
        <v>44.908548837917195</v>
      </c>
      <c r="F157" s="8">
        <v>56.611462725280404</v>
      </c>
      <c r="G157" s="1">
        <v>66.349999999999994</v>
      </c>
      <c r="H157" s="1">
        <v>77.02</v>
      </c>
      <c r="I157" s="1">
        <v>93.42</v>
      </c>
      <c r="J157" s="1">
        <v>107.96</v>
      </c>
      <c r="O157" s="1"/>
      <c r="P157" s="1"/>
    </row>
    <row r="158" spans="1:16" x14ac:dyDescent="0.35">
      <c r="A158" s="1">
        <v>2145</v>
      </c>
      <c r="B158" s="6">
        <v>35.75</v>
      </c>
      <c r="C158">
        <v>35.75</v>
      </c>
      <c r="D158" s="8">
        <v>27.972504277418782</v>
      </c>
      <c r="E158" s="8">
        <v>45.02419033874606</v>
      </c>
      <c r="F158" s="8">
        <v>56.744308839734813</v>
      </c>
      <c r="G158" s="1">
        <v>66.5</v>
      </c>
      <c r="H158" s="1">
        <v>77.180000000000007</v>
      </c>
      <c r="I158" s="1">
        <v>93.6</v>
      </c>
      <c r="J158" s="1">
        <v>108.16</v>
      </c>
      <c r="O158" s="1"/>
      <c r="P158" s="1"/>
    </row>
    <row r="159" spans="1:16" x14ac:dyDescent="0.35">
      <c r="A159" s="1">
        <v>2160</v>
      </c>
      <c r="B159" s="6">
        <v>36</v>
      </c>
      <c r="C159">
        <v>36</v>
      </c>
      <c r="D159" s="8">
        <v>28.05571769262178</v>
      </c>
      <c r="E159" s="8">
        <v>45.139320643635152</v>
      </c>
      <c r="F159" s="8">
        <v>56.876537677603345</v>
      </c>
      <c r="G159" s="1">
        <v>66.650000000000006</v>
      </c>
      <c r="H159" s="1">
        <v>77.34</v>
      </c>
      <c r="I159" s="1">
        <v>93.78</v>
      </c>
      <c r="J159" s="1">
        <v>108.35</v>
      </c>
      <c r="O159" s="1"/>
      <c r="P159" s="1"/>
    </row>
    <row r="160" spans="1:16" x14ac:dyDescent="0.35">
      <c r="A160" s="1">
        <v>2175</v>
      </c>
      <c r="B160" s="6">
        <v>36.25</v>
      </c>
      <c r="C160">
        <v>36.25</v>
      </c>
      <c r="D160" s="8">
        <v>28.138600212051283</v>
      </c>
      <c r="E160" s="8">
        <v>45.25394553892302</v>
      </c>
      <c r="F160" s="8">
        <v>57.008156364051743</v>
      </c>
      <c r="G160" s="1">
        <v>66.790000000000006</v>
      </c>
      <c r="H160" s="1">
        <v>77.5</v>
      </c>
      <c r="I160" s="1">
        <v>93.96</v>
      </c>
      <c r="J160" s="1">
        <v>108.54</v>
      </c>
      <c r="O160" s="1"/>
      <c r="P160" s="1"/>
    </row>
    <row r="161" spans="1:16" x14ac:dyDescent="0.35">
      <c r="A161" s="1">
        <v>2190</v>
      </c>
      <c r="B161" s="6">
        <v>36.5</v>
      </c>
      <c r="C161">
        <v>36.5</v>
      </c>
      <c r="D161" s="8">
        <v>28.221155420022647</v>
      </c>
      <c r="E161" s="8">
        <v>45.368070706082172</v>
      </c>
      <c r="F161" s="8">
        <v>57.13917189353873</v>
      </c>
      <c r="G161" s="1">
        <v>66.94</v>
      </c>
      <c r="H161" s="1">
        <v>77.66</v>
      </c>
      <c r="I161" s="1">
        <v>94.14</v>
      </c>
      <c r="J161" s="1">
        <v>108.74</v>
      </c>
      <c r="O161" s="1"/>
      <c r="P161" s="1"/>
    </row>
    <row r="162" spans="1:16" x14ac:dyDescent="0.35">
      <c r="A162" s="1">
        <v>2205</v>
      </c>
      <c r="B162" s="6">
        <v>36.75</v>
      </c>
      <c r="C162">
        <v>36.75</v>
      </c>
      <c r="D162" s="8">
        <v>28.303386837788146</v>
      </c>
      <c r="E162" s="8">
        <v>45.481701724323258</v>
      </c>
      <c r="F162" s="8">
        <v>57.269591133090422</v>
      </c>
      <c r="G162" s="1">
        <v>67.08</v>
      </c>
      <c r="H162" s="1">
        <v>77.819999999999993</v>
      </c>
      <c r="I162" s="1">
        <v>94.32</v>
      </c>
      <c r="J162" s="1">
        <v>108.93</v>
      </c>
      <c r="O162" s="1"/>
      <c r="P162" s="1"/>
    </row>
    <row r="163" spans="1:16" x14ac:dyDescent="0.35">
      <c r="A163" s="1">
        <v>2220</v>
      </c>
      <c r="B163" s="6">
        <v>37</v>
      </c>
      <c r="C163">
        <v>37</v>
      </c>
      <c r="D163" s="8">
        <v>28.385297925067089</v>
      </c>
      <c r="E163" s="8">
        <v>45.594844073117493</v>
      </c>
      <c r="F163" s="8">
        <v>57.39942082547168</v>
      </c>
      <c r="G163" s="1">
        <v>67.23</v>
      </c>
      <c r="H163" s="1">
        <v>77.98</v>
      </c>
      <c r="I163" s="1">
        <v>94.49</v>
      </c>
      <c r="J163" s="1">
        <v>109.12</v>
      </c>
      <c r="O163" s="1"/>
      <c r="P163" s="1"/>
    </row>
    <row r="164" spans="1:16" x14ac:dyDescent="0.35">
      <c r="A164" s="1">
        <v>2235</v>
      </c>
      <c r="B164" s="6">
        <v>37.25</v>
      </c>
      <c r="C164">
        <v>37.25</v>
      </c>
      <c r="D164" s="8">
        <v>28.466892081528886</v>
      </c>
      <c r="E164" s="8">
        <v>45.707503134640191</v>
      </c>
      <c r="F164" s="8">
        <v>57.528667592256603</v>
      </c>
      <c r="G164" s="1">
        <v>67.37</v>
      </c>
      <c r="H164" s="1">
        <v>78.14</v>
      </c>
      <c r="I164" s="1">
        <v>94.67</v>
      </c>
      <c r="J164" s="1">
        <v>109.3</v>
      </c>
      <c r="O164" s="1"/>
      <c r="P164" s="1"/>
    </row>
    <row r="165" spans="1:16" x14ac:dyDescent="0.35">
      <c r="A165" s="1">
        <v>2250</v>
      </c>
      <c r="B165" s="6">
        <v>37.5</v>
      </c>
      <c r="C165">
        <v>37.5</v>
      </c>
      <c r="D165" s="8">
        <v>28.548172648230526</v>
      </c>
      <c r="E165" s="8">
        <v>45.819684196138255</v>
      </c>
      <c r="F165" s="8">
        <v>57.657337936804339</v>
      </c>
      <c r="G165" s="1">
        <v>67.510000000000005</v>
      </c>
      <c r="H165" s="1">
        <v>78.290000000000006</v>
      </c>
      <c r="I165" s="1">
        <v>94.84</v>
      </c>
      <c r="J165" s="1">
        <v>109.49</v>
      </c>
      <c r="O165" s="1"/>
      <c r="P165" s="1"/>
    </row>
    <row r="166" spans="1:16" x14ac:dyDescent="0.35">
      <c r="A166" s="1">
        <v>2265</v>
      </c>
      <c r="B166" s="6">
        <v>37.75</v>
      </c>
      <c r="C166">
        <v>37.75</v>
      </c>
      <c r="D166" s="8">
        <v>28.629142909010451</v>
      </c>
      <c r="E166" s="8">
        <v>45.931392452225154</v>
      </c>
      <c r="F166" s="8">
        <v>57.785438247141585</v>
      </c>
      <c r="G166" s="1">
        <v>67.66</v>
      </c>
      <c r="H166" s="1">
        <v>78.45</v>
      </c>
      <c r="I166" s="1">
        <v>95.01</v>
      </c>
      <c r="J166" s="1">
        <v>109.68</v>
      </c>
      <c r="O166" s="1"/>
      <c r="P166" s="1"/>
    </row>
    <row r="167" spans="1:16" x14ac:dyDescent="0.35">
      <c r="A167" s="1">
        <v>2280</v>
      </c>
      <c r="B167" s="6">
        <v>38</v>
      </c>
      <c r="C167">
        <v>38</v>
      </c>
      <c r="D167" s="8">
        <v>28.70980609184021</v>
      </c>
      <c r="E167" s="8">
        <v>46.042633007105159</v>
      </c>
      <c r="F167" s="8">
        <v>57.912974798756586</v>
      </c>
      <c r="G167" s="1">
        <v>67.8</v>
      </c>
      <c r="H167" s="1">
        <v>78.599999999999994</v>
      </c>
      <c r="I167" s="1">
        <v>95.19</v>
      </c>
      <c r="J167" s="1">
        <v>109.87</v>
      </c>
      <c r="O167" s="1"/>
      <c r="P167" s="1"/>
    </row>
    <row r="168" spans="1:16" x14ac:dyDescent="0.35">
      <c r="A168" s="1">
        <v>2295</v>
      </c>
      <c r="B168" s="6">
        <v>38.25</v>
      </c>
      <c r="C168">
        <v>38.25</v>
      </c>
      <c r="D168" s="8">
        <v>28.790165370135494</v>
      </c>
      <c r="E168" s="8">
        <v>46.153410876730234</v>
      </c>
      <c r="F168" s="8">
        <v>58.039953757307615</v>
      </c>
      <c r="G168" s="1">
        <v>67.94</v>
      </c>
      <c r="H168" s="1">
        <v>78.760000000000005</v>
      </c>
      <c r="I168" s="1">
        <v>95.36</v>
      </c>
      <c r="J168" s="1">
        <v>110.05</v>
      </c>
      <c r="O168" s="1"/>
      <c r="P168" s="1"/>
    </row>
    <row r="169" spans="1:16" x14ac:dyDescent="0.35">
      <c r="A169" s="1">
        <v>2310</v>
      </c>
      <c r="B169" s="6">
        <v>38.5</v>
      </c>
      <c r="C169">
        <v>38.5</v>
      </c>
      <c r="D169" s="8">
        <v>28.870223864028123</v>
      </c>
      <c r="E169" s="8">
        <v>46.263730990891538</v>
      </c>
      <c r="F169" s="8">
        <v>58.166381181248845</v>
      </c>
      <c r="G169" s="1">
        <v>68.08</v>
      </c>
      <c r="H169" s="1">
        <v>78.91</v>
      </c>
      <c r="I169" s="1">
        <v>95.53</v>
      </c>
      <c r="J169" s="1">
        <v>110.23</v>
      </c>
      <c r="O169" s="1"/>
      <c r="P169" s="1"/>
    </row>
    <row r="170" spans="1:16" x14ac:dyDescent="0.35">
      <c r="A170" s="1">
        <v>2325</v>
      </c>
      <c r="B170" s="6">
        <v>38.75</v>
      </c>
      <c r="C170">
        <v>38.75</v>
      </c>
      <c r="D170" s="8">
        <v>28.949984641600292</v>
      </c>
      <c r="E170" s="8">
        <v>46.373598195248206</v>
      </c>
      <c r="F170" s="8">
        <v>58.292263024376936</v>
      </c>
      <c r="G170" s="1">
        <v>68.22</v>
      </c>
      <c r="H170" s="1">
        <v>79.06</v>
      </c>
      <c r="I170" s="1">
        <v>95.7</v>
      </c>
      <c r="J170" s="1">
        <v>110.42</v>
      </c>
      <c r="O170" s="1"/>
      <c r="P170" s="1"/>
    </row>
    <row r="171" spans="1:16" x14ac:dyDescent="0.35">
      <c r="A171" s="1">
        <v>2340</v>
      </c>
      <c r="B171" s="6">
        <v>39</v>
      </c>
      <c r="C171">
        <v>39</v>
      </c>
      <c r="D171" s="8">
        <v>29.029450720082426</v>
      </c>
      <c r="E171" s="8">
        <v>46.483017253295699</v>
      </c>
      <c r="F171" s="8">
        <v>58.417605138301042</v>
      </c>
      <c r="G171" s="1">
        <v>68.36</v>
      </c>
      <c r="H171" s="1">
        <v>79.22</v>
      </c>
      <c r="I171" s="1">
        <v>95.87</v>
      </c>
      <c r="J171" s="1">
        <v>110.6</v>
      </c>
      <c r="O171" s="1"/>
      <c r="P171" s="1"/>
    </row>
    <row r="172" spans="1:16" x14ac:dyDescent="0.35">
      <c r="A172" s="1">
        <v>2355</v>
      </c>
      <c r="B172" s="6">
        <v>39.25</v>
      </c>
      <c r="C172">
        <v>39.25</v>
      </c>
      <c r="D172" s="8">
        <v>29.108625067016046</v>
      </c>
      <c r="E172" s="8">
        <v>46.591992848275602</v>
      </c>
      <c r="F172" s="8">
        <v>58.542413274839376</v>
      </c>
      <c r="G172" s="1">
        <v>68.5</v>
      </c>
      <c r="H172" s="1">
        <v>79.37</v>
      </c>
      <c r="I172" s="1">
        <v>96.03</v>
      </c>
      <c r="J172" s="1">
        <v>110.78</v>
      </c>
      <c r="O172" s="1"/>
      <c r="P172" s="1"/>
    </row>
    <row r="173" spans="1:16" x14ac:dyDescent="0.35">
      <c r="A173" s="1">
        <v>2370</v>
      </c>
      <c r="B173" s="6">
        <v>39.5</v>
      </c>
      <c r="C173">
        <v>39.5</v>
      </c>
      <c r="D173" s="8">
        <v>29.187510601382776</v>
      </c>
      <c r="E173" s="8">
        <v>46.700529585029351</v>
      </c>
      <c r="F173" s="8">
        <v>58.666693088344118</v>
      </c>
      <c r="G173" s="1">
        <v>68.64</v>
      </c>
      <c r="H173" s="1">
        <v>79.52</v>
      </c>
      <c r="I173" s="1">
        <v>96.2</v>
      </c>
      <c r="J173" s="1">
        <v>110.96</v>
      </c>
      <c r="O173" s="1"/>
      <c r="P173" s="1"/>
    </row>
    <row r="174" spans="1:16" x14ac:dyDescent="0.35">
      <c r="A174" s="1">
        <v>2385</v>
      </c>
      <c r="B174" s="6">
        <v>39.75</v>
      </c>
      <c r="C174">
        <v>39.75</v>
      </c>
      <c r="D174" s="8">
        <v>29.266110194700733</v>
      </c>
      <c r="E174" s="8">
        <v>46.80863199179759</v>
      </c>
      <c r="F174" s="8">
        <v>58.79045013795843</v>
      </c>
      <c r="G174" s="1">
        <v>68.78</v>
      </c>
      <c r="H174" s="1">
        <v>79.67</v>
      </c>
      <c r="I174" s="1">
        <v>96.37</v>
      </c>
      <c r="J174" s="1">
        <v>111.14</v>
      </c>
      <c r="O174" s="1"/>
      <c r="P174" s="1"/>
    </row>
    <row r="175" spans="1:16" x14ac:dyDescent="0.35">
      <c r="A175" s="1">
        <v>2400</v>
      </c>
      <c r="B175" s="6">
        <v>40</v>
      </c>
      <c r="C175">
        <v>40</v>
      </c>
      <c r="D175" s="8">
        <v>29.34442667208944</v>
      </c>
      <c r="E175" s="8">
        <v>46.916304521967263</v>
      </c>
      <c r="F175" s="8">
        <v>58.913689889807081</v>
      </c>
      <c r="G175" s="1">
        <v>68.91</v>
      </c>
      <c r="H175" s="1">
        <v>79.819999999999993</v>
      </c>
      <c r="I175" s="1">
        <v>96.54</v>
      </c>
      <c r="J175" s="1">
        <v>111.32</v>
      </c>
      <c r="O175" s="1"/>
      <c r="P175" s="1"/>
    </row>
    <row r="176" spans="1:16" x14ac:dyDescent="0.35">
      <c r="A176" s="1">
        <v>2415</v>
      </c>
      <c r="B176" s="6">
        <v>40.25</v>
      </c>
      <c r="C176">
        <v>40.25</v>
      </c>
      <c r="D176" s="8">
        <v>29.422462813304332</v>
      </c>
      <c r="E176" s="8">
        <v>47.023551555768158</v>
      </c>
      <c r="F176" s="8">
        <v>59.0364177191232</v>
      </c>
      <c r="G176" s="1">
        <v>69.05</v>
      </c>
      <c r="H176" s="1">
        <v>79.97</v>
      </c>
      <c r="I176" s="1">
        <v>96.7</v>
      </c>
      <c r="J176" s="1">
        <v>111.5</v>
      </c>
      <c r="O176" s="1"/>
      <c r="P176" s="1"/>
    </row>
    <row r="177" spans="1:16" x14ac:dyDescent="0.35">
      <c r="A177" s="1">
        <v>2430</v>
      </c>
      <c r="B177" s="6">
        <v>40.5</v>
      </c>
      <c r="C177">
        <v>40.5</v>
      </c>
      <c r="D177" s="8">
        <v>29.500221353741974</v>
      </c>
      <c r="E177" s="8">
        <v>47.130377401920796</v>
      </c>
      <c r="F177" s="8">
        <v>59.158638912313833</v>
      </c>
      <c r="G177" s="1">
        <v>69.180000000000007</v>
      </c>
      <c r="H177" s="1">
        <v>80.11</v>
      </c>
      <c r="I177" s="1">
        <v>96.86</v>
      </c>
      <c r="J177" s="1">
        <v>111.67</v>
      </c>
      <c r="O177" s="1"/>
      <c r="P177" s="1"/>
    </row>
    <row r="178" spans="1:16" x14ac:dyDescent="0.35">
      <c r="A178" s="1">
        <v>2445</v>
      </c>
      <c r="B178" s="6">
        <v>40.75</v>
      </c>
      <c r="C178">
        <v>40.75</v>
      </c>
      <c r="D178" s="8">
        <v>29.577704985416897</v>
      </c>
      <c r="E178" s="8">
        <v>47.23678629923716</v>
      </c>
      <c r="F178" s="8">
        <v>59.280358668965953</v>
      </c>
      <c r="G178" s="1">
        <v>69.319999999999993</v>
      </c>
      <c r="H178" s="1">
        <v>80.260000000000005</v>
      </c>
      <c r="I178" s="1">
        <v>97.03</v>
      </c>
      <c r="J178" s="1">
        <v>111.85</v>
      </c>
      <c r="O178" s="1"/>
      <c r="P178" s="1"/>
    </row>
    <row r="179" spans="1:16" x14ac:dyDescent="0.35">
      <c r="A179" s="1">
        <v>2460</v>
      </c>
      <c r="B179" s="6">
        <v>41</v>
      </c>
      <c r="C179">
        <v>41</v>
      </c>
      <c r="D179" s="8">
        <v>29.654916357911073</v>
      </c>
      <c r="E179" s="8">
        <v>47.342782418176135</v>
      </c>
      <c r="F179" s="8">
        <v>59.401582103795008</v>
      </c>
      <c r="G179" s="1">
        <v>69.459999999999994</v>
      </c>
      <c r="H179" s="1">
        <v>80.41</v>
      </c>
      <c r="I179" s="1">
        <v>97.19</v>
      </c>
      <c r="J179" s="1">
        <v>112.03</v>
      </c>
      <c r="O179" s="1"/>
      <c r="P179" s="1"/>
    </row>
    <row r="180" spans="1:16" x14ac:dyDescent="0.35">
      <c r="A180" s="1">
        <v>2475</v>
      </c>
      <c r="B180" s="6">
        <v>41.25</v>
      </c>
      <c r="C180">
        <v>41.25</v>
      </c>
      <c r="D180" s="8">
        <v>29.731858079297005</v>
      </c>
      <c r="E180" s="8">
        <v>47.44836986235503</v>
      </c>
      <c r="F180" s="8">
        <v>59.522314248538422</v>
      </c>
      <c r="G180" s="1">
        <v>69.59</v>
      </c>
      <c r="H180" s="1">
        <v>80.56</v>
      </c>
      <c r="I180" s="1">
        <v>97.35</v>
      </c>
      <c r="J180" s="1">
        <v>112.2</v>
      </c>
      <c r="O180" s="1"/>
      <c r="P180" s="1"/>
    </row>
    <row r="181" spans="1:16" x14ac:dyDescent="0.35">
      <c r="A181" s="1">
        <v>2490</v>
      </c>
      <c r="B181" s="6">
        <v>41.5</v>
      </c>
      <c r="C181">
        <v>41.5</v>
      </c>
      <c r="D181" s="8">
        <v>29.808532717035241</v>
      </c>
      <c r="E181" s="8">
        <v>47.553552670018647</v>
      </c>
      <c r="F181" s="8">
        <v>59.642560053795513</v>
      </c>
      <c r="G181" s="1">
        <v>69.72</v>
      </c>
      <c r="H181" s="1">
        <v>80.7</v>
      </c>
      <c r="I181" s="1">
        <v>97.52</v>
      </c>
      <c r="J181" s="1">
        <v>112.38</v>
      </c>
      <c r="O181" s="1"/>
      <c r="P181" s="1"/>
    </row>
    <row r="182" spans="1:16" x14ac:dyDescent="0.35">
      <c r="A182" s="1">
        <v>2505</v>
      </c>
      <c r="B182" s="6">
        <v>41.75</v>
      </c>
      <c r="C182">
        <v>41.75</v>
      </c>
      <c r="D182" s="8">
        <v>29.88494279884717</v>
      </c>
      <c r="E182" s="8">
        <v>47.658334815467647</v>
      </c>
      <c r="F182" s="8">
        <v>59.762324390815827</v>
      </c>
      <c r="G182" s="1">
        <v>69.86</v>
      </c>
      <c r="H182" s="1">
        <v>80.849999999999994</v>
      </c>
      <c r="I182" s="1">
        <v>97.68</v>
      </c>
      <c r="J182" s="1">
        <v>112.55</v>
      </c>
      <c r="O182" s="1"/>
      <c r="P182" s="1"/>
    </row>
    <row r="183" spans="1:16" x14ac:dyDescent="0.35">
      <c r="A183" s="1">
        <v>2520</v>
      </c>
      <c r="B183" s="6">
        <v>42</v>
      </c>
      <c r="C183">
        <v>42</v>
      </c>
      <c r="D183" s="8">
        <v>29.961090813564017</v>
      </c>
      <c r="E183" s="8">
        <v>47.76272021044705</v>
      </c>
      <c r="F183" s="8">
        <v>59.881612053237632</v>
      </c>
      <c r="G183" s="1">
        <v>69.989999999999995</v>
      </c>
      <c r="H183" s="1">
        <v>80.989999999999995</v>
      </c>
      <c r="I183" s="1">
        <v>97.84</v>
      </c>
      <c r="J183" s="1">
        <v>112.72</v>
      </c>
      <c r="O183" s="1"/>
      <c r="P183" s="1"/>
    </row>
    <row r="184" spans="1:16" x14ac:dyDescent="0.35">
      <c r="A184" s="1">
        <v>2535</v>
      </c>
      <c r="B184" s="6">
        <v>42.25</v>
      </c>
      <c r="C184">
        <v>42.25</v>
      </c>
      <c r="D184" s="8">
        <v>30.036979211952691</v>
      </c>
      <c r="E184" s="8">
        <v>47.866712705496802</v>
      </c>
      <c r="F184" s="8">
        <v>60.000427758778088</v>
      </c>
      <c r="G184" s="1">
        <v>70.12</v>
      </c>
      <c r="H184" s="1">
        <v>81.13</v>
      </c>
      <c r="I184" s="1">
        <v>98</v>
      </c>
      <c r="J184" s="1">
        <v>112.89</v>
      </c>
      <c r="O184" s="1"/>
      <c r="P184" s="1"/>
    </row>
    <row r="185" spans="1:16" x14ac:dyDescent="0.35">
      <c r="A185" s="1">
        <v>2550</v>
      </c>
      <c r="B185" s="6">
        <v>42.5</v>
      </c>
      <c r="C185">
        <v>42.5</v>
      </c>
      <c r="D185" s="8">
        <v>30.112610407519433</v>
      </c>
      <c r="E185" s="8">
        <v>47.970316091265218</v>
      </c>
      <c r="F185" s="8">
        <v>60.118776150877117</v>
      </c>
      <c r="G185" s="1">
        <v>70.25</v>
      </c>
      <c r="H185" s="1">
        <v>81.28</v>
      </c>
      <c r="I185" s="1">
        <v>98.16</v>
      </c>
      <c r="J185" s="1">
        <v>113.06</v>
      </c>
      <c r="O185" s="1"/>
      <c r="P185" s="1"/>
    </row>
    <row r="186" spans="1:16" x14ac:dyDescent="0.35">
      <c r="A186" s="1">
        <v>2565</v>
      </c>
      <c r="B186" s="6">
        <v>42.75</v>
      </c>
      <c r="C186">
        <v>42.75</v>
      </c>
      <c r="D186" s="8">
        <v>30.18798677729173</v>
      </c>
      <c r="E186" s="8">
        <v>48.073534099786713</v>
      </c>
      <c r="F186" s="8">
        <v>60.236661800295749</v>
      </c>
      <c r="G186" s="1">
        <v>70.38</v>
      </c>
      <c r="H186" s="1">
        <v>81.42</v>
      </c>
      <c r="I186" s="1">
        <v>98.31</v>
      </c>
      <c r="J186" s="1">
        <v>113.23</v>
      </c>
      <c r="O186" s="1"/>
      <c r="P186" s="1"/>
    </row>
    <row r="187" spans="1:16" x14ac:dyDescent="0.35">
      <c r="A187" s="1">
        <v>2580</v>
      </c>
      <c r="B187" s="6">
        <v>43</v>
      </c>
      <c r="C187">
        <v>43</v>
      </c>
      <c r="D187" s="8">
        <v>30.263110662579489</v>
      </c>
      <c r="E187" s="8">
        <v>48.176370405725052</v>
      </c>
      <c r="F187" s="8">
        <v>60.354089206671752</v>
      </c>
      <c r="G187" s="1">
        <v>70.510000000000005</v>
      </c>
      <c r="H187" s="1">
        <v>81.56</v>
      </c>
      <c r="I187" s="1">
        <v>98.47</v>
      </c>
      <c r="J187" s="1">
        <v>113.4</v>
      </c>
      <c r="O187" s="1"/>
      <c r="P187" s="1"/>
    </row>
    <row r="188" spans="1:16" x14ac:dyDescent="0.35">
      <c r="A188" s="1">
        <v>2595</v>
      </c>
      <c r="B188" s="6">
        <v>43.25</v>
      </c>
      <c r="C188">
        <v>43.25</v>
      </c>
      <c r="D188" s="8">
        <v>30.337984369715873</v>
      </c>
      <c r="E188" s="8">
        <v>48.278828627582982</v>
      </c>
      <c r="F188" s="8">
        <v>60.47106280003203</v>
      </c>
      <c r="G188" s="1">
        <v>70.64</v>
      </c>
      <c r="H188" s="1">
        <v>81.7</v>
      </c>
      <c r="I188" s="1">
        <v>98.63</v>
      </c>
      <c r="J188" s="1">
        <v>113.57</v>
      </c>
      <c r="O188" s="1"/>
      <c r="P188" s="1"/>
    </row>
    <row r="189" spans="1:16" x14ac:dyDescent="0.35">
      <c r="A189" s="1">
        <v>2610</v>
      </c>
      <c r="B189" s="6">
        <v>43.5</v>
      </c>
      <c r="C189">
        <v>43.5</v>
      </c>
      <c r="D189" s="8">
        <v>30.412610170778699</v>
      </c>
      <c r="E189" s="8">
        <v>48.380912328879802</v>
      </c>
      <c r="F189" s="8">
        <v>60.587586942265503</v>
      </c>
      <c r="G189" s="1">
        <v>70.77</v>
      </c>
      <c r="H189" s="1">
        <v>81.84</v>
      </c>
      <c r="I189" s="1">
        <v>98.78</v>
      </c>
      <c r="J189" s="1">
        <v>113.74</v>
      </c>
      <c r="O189" s="1"/>
      <c r="P189" s="1"/>
    </row>
    <row r="190" spans="1:16" x14ac:dyDescent="0.35">
      <c r="A190" s="1">
        <v>2625</v>
      </c>
      <c r="B190" s="6">
        <v>43.75</v>
      </c>
      <c r="C190">
        <v>43.75</v>
      </c>
      <c r="D190" s="8">
        <v>30.486990304292892</v>
      </c>
      <c r="E190" s="8">
        <v>48.482625019297416</v>
      </c>
      <c r="F190" s="8">
        <v>60.703665928555523</v>
      </c>
      <c r="G190" s="1">
        <v>70.900000000000006</v>
      </c>
      <c r="H190" s="1">
        <v>81.98</v>
      </c>
      <c r="I190" s="1">
        <v>98.94</v>
      </c>
      <c r="J190" s="1">
        <v>113.91</v>
      </c>
      <c r="O190" s="1"/>
      <c r="P190" s="1"/>
    </row>
    <row r="191" spans="1:16" x14ac:dyDescent="0.35">
      <c r="A191" s="1">
        <v>2640</v>
      </c>
      <c r="B191" s="6">
        <v>44</v>
      </c>
      <c r="C191">
        <v>44</v>
      </c>
      <c r="D191" s="8">
        <v>30.561126975914462</v>
      </c>
      <c r="E191" s="8">
        <v>48.583970155796095</v>
      </c>
      <c r="F191" s="8">
        <v>60.819303988775047</v>
      </c>
      <c r="G191" s="1">
        <v>71.03</v>
      </c>
      <c r="H191" s="1">
        <v>82.12</v>
      </c>
      <c r="I191" s="1">
        <v>99.09</v>
      </c>
      <c r="J191" s="1">
        <v>114.07</v>
      </c>
      <c r="O191" s="1"/>
      <c r="P191" s="1"/>
    </row>
    <row r="192" spans="1:16" x14ac:dyDescent="0.35">
      <c r="A192" s="1">
        <v>2655</v>
      </c>
      <c r="B192" s="6">
        <v>44.25</v>
      </c>
      <c r="C192">
        <v>44.25</v>
      </c>
      <c r="D192" s="8">
        <v>30.635022359096936</v>
      </c>
      <c r="E192" s="8">
        <v>48.684951143701056</v>
      </c>
      <c r="F192" s="8">
        <v>60.934505288844036</v>
      </c>
      <c r="G192" s="1">
        <v>71.16</v>
      </c>
      <c r="H192" s="1">
        <v>82.26</v>
      </c>
      <c r="I192" s="1">
        <v>99.25</v>
      </c>
      <c r="J192" s="1">
        <v>114.24</v>
      </c>
      <c r="O192" s="1"/>
      <c r="P192" s="1"/>
    </row>
    <row r="193" spans="1:16" x14ac:dyDescent="0.35">
      <c r="A193" s="1">
        <v>2670</v>
      </c>
      <c r="B193" s="6">
        <v>44.5</v>
      </c>
      <c r="C193">
        <v>44.5</v>
      </c>
      <c r="D193" s="8">
        <v>30.708678595740469</v>
      </c>
      <c r="E193" s="8">
        <v>48.785571337760651</v>
      </c>
      <c r="F193" s="8">
        <v>61.049273932051982</v>
      </c>
      <c r="G193" s="1">
        <v>71.290000000000006</v>
      </c>
      <c r="H193" s="1">
        <v>82.4</v>
      </c>
      <c r="I193" s="1">
        <v>99.4</v>
      </c>
      <c r="J193" s="1">
        <v>114.4</v>
      </c>
      <c r="O193" s="1"/>
      <c r="P193" s="1"/>
    </row>
    <row r="194" spans="1:16" x14ac:dyDescent="0.35">
      <c r="A194" s="1">
        <v>2685</v>
      </c>
      <c r="B194" s="6">
        <v>44.75</v>
      </c>
      <c r="C194">
        <v>44.75</v>
      </c>
      <c r="D194" s="8">
        <v>30.782097796824392</v>
      </c>
      <c r="E194" s="8">
        <v>48.885834043176729</v>
      </c>
      <c r="F194" s="8">
        <v>61.163613960345167</v>
      </c>
      <c r="G194" s="1">
        <v>71.41</v>
      </c>
      <c r="H194" s="1">
        <v>82.54</v>
      </c>
      <c r="I194" s="1">
        <v>99.56</v>
      </c>
      <c r="J194" s="1">
        <v>114.57</v>
      </c>
      <c r="O194" s="1"/>
      <c r="P194" s="1"/>
    </row>
    <row r="195" spans="1:16" x14ac:dyDescent="0.35">
      <c r="A195" s="1">
        <v>2700</v>
      </c>
      <c r="B195" s="6">
        <v>45</v>
      </c>
      <c r="C195">
        <v>45</v>
      </c>
      <c r="D195" s="8">
        <v>30.855282043023472</v>
      </c>
      <c r="E195" s="8">
        <v>48.98574251660888</v>
      </c>
      <c r="F195" s="8">
        <v>61.277529355580704</v>
      </c>
      <c r="G195" s="1">
        <v>71.540000000000006</v>
      </c>
      <c r="H195" s="1">
        <v>82.68</v>
      </c>
      <c r="I195" s="1">
        <v>99.71</v>
      </c>
      <c r="J195" s="1">
        <v>114.73</v>
      </c>
      <c r="O195" s="1"/>
      <c r="P195" s="1"/>
    </row>
    <row r="196" spans="1:16" x14ac:dyDescent="0.35">
      <c r="A196" s="1">
        <v>2715</v>
      </c>
      <c r="B196" s="6">
        <v>45.25</v>
      </c>
      <c r="C196">
        <v>45.25</v>
      </c>
      <c r="D196" s="8">
        <v>30.928233385308729</v>
      </c>
      <c r="E196" s="8">
        <v>49.085299967152544</v>
      </c>
      <c r="F196" s="8">
        <v>61.391024040748334</v>
      </c>
      <c r="G196" s="1">
        <v>71.66</v>
      </c>
      <c r="H196" s="1">
        <v>82.81</v>
      </c>
      <c r="I196" s="1">
        <v>99.86</v>
      </c>
      <c r="J196" s="1">
        <v>114.9</v>
      </c>
      <c r="K196" s="1">
        <v>9.18</v>
      </c>
      <c r="O196" s="1"/>
      <c r="P196" s="1"/>
    </row>
    <row r="197" spans="1:16" x14ac:dyDescent="0.35">
      <c r="A197" s="1">
        <v>2730</v>
      </c>
      <c r="B197" s="6">
        <v>45.5</v>
      </c>
      <c r="C197">
        <v>45.5</v>
      </c>
      <c r="D197" s="8">
        <v>31.000953845532965</v>
      </c>
      <c r="E197" s="8">
        <v>49.184509557292074</v>
      </c>
      <c r="F197" s="8">
        <v>61.504101881160224</v>
      </c>
      <c r="G197" s="1">
        <v>71.790000000000006</v>
      </c>
      <c r="H197" s="1">
        <v>82.95</v>
      </c>
      <c r="I197" s="1">
        <v>100.01</v>
      </c>
      <c r="J197" s="1">
        <v>115.06</v>
      </c>
      <c r="K197" s="1">
        <v>39.78</v>
      </c>
      <c r="O197" s="1"/>
      <c r="P197" s="1"/>
    </row>
    <row r="198" spans="1:16" x14ac:dyDescent="0.35">
      <c r="A198" s="1">
        <v>2745</v>
      </c>
      <c r="B198" s="6">
        <v>45.75</v>
      </c>
      <c r="C198">
        <v>45.75</v>
      </c>
      <c r="D198" s="8">
        <v>31.073445417001626</v>
      </c>
      <c r="E198" s="8">
        <v>49.283374403829875</v>
      </c>
      <c r="F198" s="8">
        <v>61.616766685610948</v>
      </c>
      <c r="G198" s="1">
        <v>71.91</v>
      </c>
      <c r="H198" s="1">
        <v>83.09</v>
      </c>
      <c r="I198" s="1">
        <v>100.16</v>
      </c>
      <c r="J198" s="1">
        <v>115.22</v>
      </c>
      <c r="O198" s="1"/>
      <c r="P198" s="1"/>
    </row>
    <row r="199" spans="1:16" x14ac:dyDescent="0.35">
      <c r="A199" s="1">
        <v>2760</v>
      </c>
      <c r="B199" s="6">
        <v>46</v>
      </c>
      <c r="C199">
        <v>46</v>
      </c>
      <c r="D199" s="8">
        <v>31.145710065029483</v>
      </c>
      <c r="E199" s="8">
        <v>49.381897578791758</v>
      </c>
      <c r="F199" s="8">
        <v>61.729022207507555</v>
      </c>
      <c r="G199" s="1">
        <v>72.040000000000006</v>
      </c>
      <c r="H199" s="1">
        <v>83.22</v>
      </c>
      <c r="I199" s="1">
        <v>100.31</v>
      </c>
      <c r="J199" s="1">
        <v>115.38</v>
      </c>
      <c r="O199" s="1"/>
      <c r="P199" s="1"/>
    </row>
    <row r="200" spans="1:16" x14ac:dyDescent="0.35">
      <c r="A200" s="1">
        <v>2775</v>
      </c>
      <c r="B200" s="6">
        <v>46.25</v>
      </c>
      <c r="C200">
        <v>46.25</v>
      </c>
      <c r="D200" s="8">
        <v>31.217749727483373</v>
      </c>
      <c r="E200" s="8">
        <v>49.480082110309702</v>
      </c>
      <c r="F200" s="8">
        <v>61.840872145971012</v>
      </c>
      <c r="G200" s="1">
        <v>72.16</v>
      </c>
      <c r="H200" s="1">
        <v>83.36</v>
      </c>
      <c r="I200" s="1">
        <v>100.46</v>
      </c>
      <c r="J200" s="1">
        <v>115.54</v>
      </c>
      <c r="O200" s="1"/>
      <c r="P200" s="1"/>
    </row>
    <row r="201" spans="1:16" x14ac:dyDescent="0.35">
      <c r="A201" s="1">
        <v>2790</v>
      </c>
      <c r="B201" s="6">
        <v>46.5</v>
      </c>
      <c r="C201">
        <v>46.5</v>
      </c>
      <c r="D201" s="8">
        <v>31.289566315311617</v>
      </c>
      <c r="E201" s="8">
        <v>49.577930983482517</v>
      </c>
      <c r="F201" s="8">
        <v>61.952320146910075</v>
      </c>
      <c r="G201" s="1">
        <v>72.290000000000006</v>
      </c>
      <c r="H201" s="1">
        <v>83.49</v>
      </c>
      <c r="I201" s="1">
        <v>100.61</v>
      </c>
      <c r="J201" s="1">
        <v>115.7</v>
      </c>
      <c r="O201" s="1"/>
      <c r="P201" s="1"/>
    </row>
    <row r="202" spans="1:16" x14ac:dyDescent="0.35">
      <c r="A202" s="1">
        <v>2805</v>
      </c>
      <c r="B202" s="6">
        <v>46.75</v>
      </c>
      <c r="C202">
        <v>46.75</v>
      </c>
      <c r="D202" s="8">
        <v>31.361161713060554</v>
      </c>
      <c r="E202" s="8">
        <v>49.675447141215074</v>
      </c>
      <c r="F202" s="8">
        <v>62.063369804068614</v>
      </c>
      <c r="G202" s="1">
        <v>72.41</v>
      </c>
      <c r="H202" s="1">
        <v>83.62</v>
      </c>
      <c r="I202" s="1">
        <v>100.76</v>
      </c>
      <c r="J202" s="1">
        <v>115.86</v>
      </c>
      <c r="O202" s="1"/>
      <c r="P202" s="1"/>
    </row>
    <row r="203" spans="1:16" x14ac:dyDescent="0.35">
      <c r="A203" s="1">
        <v>2820</v>
      </c>
      <c r="B203" s="6">
        <v>47</v>
      </c>
      <c r="C203">
        <v>47</v>
      </c>
      <c r="D203" s="8">
        <v>31.432537779378187</v>
      </c>
      <c r="E203" s="8">
        <v>49.772633485036714</v>
      </c>
      <c r="F203" s="8">
        <v>62.174024660045689</v>
      </c>
      <c r="G203" s="1">
        <v>72.53</v>
      </c>
      <c r="H203" s="1">
        <v>83.76</v>
      </c>
      <c r="I203" s="1">
        <v>100.91</v>
      </c>
      <c r="J203" s="1">
        <v>116.02</v>
      </c>
      <c r="O203" s="1"/>
      <c r="P203" s="1"/>
    </row>
    <row r="204" spans="1:16" x14ac:dyDescent="0.35">
      <c r="A204" s="1">
        <v>2835</v>
      </c>
      <c r="B204" s="6">
        <v>47.25</v>
      </c>
      <c r="C204">
        <v>47.25</v>
      </c>
      <c r="D204" s="8">
        <v>31.503696347505834</v>
      </c>
      <c r="E204" s="8">
        <v>49.869492875899766</v>
      </c>
      <c r="F204" s="8">
        <v>62.284288207291922</v>
      </c>
      <c r="G204" s="1">
        <v>72.66</v>
      </c>
      <c r="H204" s="1">
        <v>83.89</v>
      </c>
      <c r="I204" s="1">
        <v>101.05</v>
      </c>
      <c r="J204" s="1">
        <v>116.18</v>
      </c>
      <c r="O204" s="1"/>
      <c r="P204" s="1"/>
    </row>
    <row r="205" spans="1:16" x14ac:dyDescent="0.35">
      <c r="A205" s="1">
        <v>2850</v>
      </c>
      <c r="B205" s="6">
        <v>47.5</v>
      </c>
      <c r="C205">
        <v>47.5</v>
      </c>
      <c r="D205" s="8">
        <v>31.574639225757799</v>
      </c>
      <c r="E205" s="8">
        <v>49.966028134958144</v>
      </c>
      <c r="F205" s="8">
        <v>62.39416388907992</v>
      </c>
      <c r="G205" s="1">
        <v>72.78</v>
      </c>
      <c r="H205" s="1">
        <v>84.02</v>
      </c>
      <c r="I205" s="1">
        <v>101.2</v>
      </c>
      <c r="J205" s="1">
        <v>116.33</v>
      </c>
      <c r="O205" s="1"/>
      <c r="P205" s="1"/>
    </row>
    <row r="206" spans="1:16" x14ac:dyDescent="0.35">
      <c r="A206" s="1">
        <v>2865</v>
      </c>
      <c r="B206" s="6">
        <v>47.75</v>
      </c>
      <c r="C206">
        <v>47.75</v>
      </c>
      <c r="D206" s="8">
        <v>31.645368197989555</v>
      </c>
      <c r="E206" s="8">
        <v>50.062242044327334</v>
      </c>
      <c r="F206" s="8">
        <v>62.503655100451887</v>
      </c>
      <c r="G206" s="1">
        <v>72.900000000000006</v>
      </c>
      <c r="H206" s="1">
        <v>84.16</v>
      </c>
      <c r="I206" s="1">
        <v>101.34</v>
      </c>
      <c r="J206" s="1">
        <v>116.49</v>
      </c>
      <c r="O206" s="1"/>
      <c r="P206" s="1"/>
    </row>
    <row r="207" spans="1:16" x14ac:dyDescent="0.35">
      <c r="A207" s="1">
        <v>2880</v>
      </c>
      <c r="B207" s="6">
        <v>48</v>
      </c>
      <c r="C207">
        <v>48</v>
      </c>
      <c r="D207" s="8">
        <v>31.715885024054622</v>
      </c>
      <c r="E207" s="8">
        <v>50.158137347825729</v>
      </c>
      <c r="F207" s="8">
        <v>62.612765189143545</v>
      </c>
      <c r="G207" s="1">
        <v>73.02</v>
      </c>
      <c r="H207" s="1">
        <v>84.29</v>
      </c>
      <c r="I207" s="1">
        <v>101.49</v>
      </c>
      <c r="J207" s="1">
        <v>116.65</v>
      </c>
      <c r="O207" s="1"/>
      <c r="P207" s="1"/>
    </row>
    <row r="208" spans="1:16" x14ac:dyDescent="0.35">
      <c r="D208" s="1"/>
      <c r="E208" s="1"/>
      <c r="F208" s="1"/>
      <c r="G208" s="1"/>
      <c r="H208" s="1"/>
      <c r="I208" s="1"/>
      <c r="J208" s="1"/>
      <c r="O208" s="1"/>
      <c r="P208" s="1"/>
    </row>
    <row r="209" spans="4:16" x14ac:dyDescent="0.35">
      <c r="D209" s="1"/>
      <c r="E209" s="1"/>
      <c r="F209" s="1"/>
      <c r="G209" s="1"/>
      <c r="H209" s="1"/>
      <c r="I209" s="1"/>
      <c r="J209" s="1"/>
      <c r="O209" s="1"/>
      <c r="P209" s="1"/>
    </row>
    <row r="210" spans="4:16" x14ac:dyDescent="0.35">
      <c r="D210" s="1"/>
      <c r="E210" s="1"/>
      <c r="F210" s="1"/>
      <c r="G210" s="1"/>
      <c r="H210" s="1"/>
      <c r="I210" s="1"/>
      <c r="J210" s="1"/>
      <c r="O210" s="1"/>
      <c r="P210" s="1"/>
    </row>
    <row r="211" spans="4:16" x14ac:dyDescent="0.35">
      <c r="D211" s="1"/>
      <c r="E211" s="1"/>
      <c r="F211" s="1"/>
      <c r="G211" s="1"/>
      <c r="H211" s="1"/>
      <c r="I211" s="1"/>
      <c r="J211" s="1"/>
      <c r="O211" s="1"/>
      <c r="P211" s="1"/>
    </row>
    <row r="212" spans="4:16" x14ac:dyDescent="0.35">
      <c r="D212" s="1"/>
      <c r="E212" s="1"/>
      <c r="F212" s="1"/>
      <c r="G212" s="1"/>
      <c r="H212" s="1"/>
      <c r="I212" s="1"/>
      <c r="J212" s="1"/>
      <c r="O212" s="1"/>
      <c r="P212" s="1"/>
    </row>
    <row r="213" spans="4:16" x14ac:dyDescent="0.35">
      <c r="D213" s="1"/>
      <c r="E213" s="1"/>
      <c r="F213" s="1"/>
      <c r="G213" s="1"/>
      <c r="H213" s="1"/>
      <c r="I213" s="1"/>
      <c r="J213" s="1"/>
      <c r="O213" s="1"/>
      <c r="P213" s="1"/>
    </row>
    <row r="214" spans="4:16" x14ac:dyDescent="0.35">
      <c r="D214" s="1"/>
      <c r="E214" s="1"/>
      <c r="F214" s="1"/>
      <c r="G214" s="1"/>
      <c r="H214" s="1"/>
      <c r="I214" s="1"/>
      <c r="J214" s="1"/>
      <c r="O214" s="1"/>
      <c r="P214" s="1"/>
    </row>
    <row r="215" spans="4:16" x14ac:dyDescent="0.35">
      <c r="D215" s="1"/>
      <c r="E215" s="1"/>
      <c r="F215" s="1"/>
      <c r="G215" s="1"/>
      <c r="H215" s="1"/>
      <c r="I215" s="1"/>
      <c r="J215" s="1"/>
      <c r="O215" s="1"/>
      <c r="P215" s="1"/>
    </row>
    <row r="216" spans="4:16" x14ac:dyDescent="0.35">
      <c r="D216" s="1"/>
      <c r="E216" s="1"/>
      <c r="F216" s="1"/>
      <c r="G216" s="1"/>
      <c r="H216" s="1"/>
      <c r="I216" s="1"/>
      <c r="J216" s="1"/>
      <c r="O216" s="1"/>
      <c r="P216" s="1"/>
    </row>
    <row r="217" spans="4:16" x14ac:dyDescent="0.35">
      <c r="D217" s="1"/>
      <c r="E217" s="1"/>
      <c r="F217" s="1"/>
      <c r="G217" s="1"/>
      <c r="H217" s="1"/>
      <c r="I217" s="1"/>
      <c r="J217" s="1"/>
      <c r="O217" s="1"/>
      <c r="P217" s="1"/>
    </row>
    <row r="218" spans="4:16" x14ac:dyDescent="0.35">
      <c r="D218" s="1"/>
      <c r="E218" s="1"/>
      <c r="F218" s="1"/>
      <c r="G218" s="1"/>
      <c r="H218" s="1"/>
      <c r="I218" s="1"/>
      <c r="J218" s="1"/>
      <c r="O218" s="1"/>
      <c r="P218" s="1"/>
    </row>
    <row r="219" spans="4:16" x14ac:dyDescent="0.35">
      <c r="D219" s="1"/>
      <c r="E219" s="1"/>
      <c r="F219" s="1"/>
      <c r="G219" s="1"/>
      <c r="H219" s="1"/>
      <c r="I219" s="1"/>
      <c r="J219" s="1"/>
      <c r="O219" s="1"/>
      <c r="P219" s="1"/>
    </row>
    <row r="220" spans="4:16" x14ac:dyDescent="0.35">
      <c r="D220" s="1"/>
      <c r="E220" s="1"/>
      <c r="F220" s="1"/>
      <c r="G220" s="1"/>
      <c r="H220" s="1"/>
      <c r="I220" s="1"/>
      <c r="J220" s="1"/>
      <c r="O220" s="1"/>
      <c r="P220" s="1"/>
    </row>
    <row r="221" spans="4:16" x14ac:dyDescent="0.35">
      <c r="D221" s="1"/>
      <c r="E221" s="1"/>
      <c r="F221" s="1"/>
      <c r="G221" s="1"/>
      <c r="H221" s="1"/>
      <c r="I221" s="1"/>
      <c r="J221" s="1"/>
      <c r="O221" s="1"/>
      <c r="P221" s="1"/>
    </row>
    <row r="222" spans="4:16" x14ac:dyDescent="0.35">
      <c r="D222" s="1"/>
      <c r="E222" s="1"/>
      <c r="F222" s="1"/>
      <c r="G222" s="1"/>
      <c r="H222" s="1"/>
      <c r="I222" s="1"/>
      <c r="J222" s="1"/>
      <c r="O222" s="1"/>
      <c r="P222" s="1"/>
    </row>
    <row r="223" spans="4:16" x14ac:dyDescent="0.35">
      <c r="D223" s="1"/>
      <c r="E223" s="1"/>
      <c r="F223" s="1"/>
      <c r="G223" s="1"/>
      <c r="H223" s="1"/>
      <c r="I223" s="1"/>
      <c r="J223" s="1"/>
      <c r="O223" s="1"/>
      <c r="P223" s="1"/>
    </row>
    <row r="224" spans="4:16" x14ac:dyDescent="0.35">
      <c r="D224" s="1"/>
      <c r="E224" s="1"/>
      <c r="F224" s="1"/>
      <c r="G224" s="1"/>
      <c r="H224" s="1"/>
      <c r="I224" s="1"/>
      <c r="J224" s="1"/>
      <c r="O224" s="1"/>
      <c r="P224" s="1"/>
    </row>
    <row r="225" spans="4:16" x14ac:dyDescent="0.35">
      <c r="D225" s="1"/>
      <c r="E225" s="1"/>
      <c r="F225" s="1"/>
      <c r="G225" s="1"/>
      <c r="H225" s="1"/>
      <c r="I225" s="1"/>
      <c r="J225" s="1"/>
      <c r="O225" s="1"/>
      <c r="P225" s="1"/>
    </row>
    <row r="226" spans="4:16" x14ac:dyDescent="0.35">
      <c r="D226" s="1"/>
      <c r="E226" s="1"/>
      <c r="F226" s="1"/>
      <c r="G226" s="1"/>
      <c r="H226" s="1"/>
      <c r="I226" s="1"/>
      <c r="J226" s="1"/>
      <c r="O226" s="1"/>
      <c r="P226" s="1"/>
    </row>
    <row r="227" spans="4:16" x14ac:dyDescent="0.35">
      <c r="D227" s="1"/>
      <c r="E227" s="1"/>
      <c r="F227" s="1"/>
      <c r="G227" s="1"/>
      <c r="H227" s="1"/>
      <c r="I227" s="1"/>
      <c r="J227" s="1"/>
      <c r="O227" s="1"/>
      <c r="P227" s="1"/>
    </row>
    <row r="228" spans="4:16" x14ac:dyDescent="0.35">
      <c r="D228" s="1"/>
      <c r="E228" s="1"/>
      <c r="F228" s="1"/>
      <c r="G228" s="1"/>
      <c r="H228" s="1"/>
      <c r="I228" s="1"/>
      <c r="J228" s="1"/>
      <c r="O228" s="1"/>
      <c r="P228" s="1"/>
    </row>
    <row r="229" spans="4:16" x14ac:dyDescent="0.35">
      <c r="D229" s="1"/>
      <c r="E229" s="1"/>
      <c r="F229" s="1"/>
      <c r="G229" s="1"/>
      <c r="H229" s="1"/>
      <c r="I229" s="1"/>
      <c r="J229" s="1"/>
      <c r="O229" s="1"/>
      <c r="P229" s="1"/>
    </row>
    <row r="230" spans="4:16" x14ac:dyDescent="0.35">
      <c r="D230" s="1"/>
      <c r="E230" s="1"/>
      <c r="F230" s="1"/>
      <c r="G230" s="1"/>
      <c r="H230" s="1"/>
      <c r="I230" s="1"/>
      <c r="J230" s="1"/>
      <c r="O230" s="1"/>
      <c r="P230" s="1"/>
    </row>
    <row r="231" spans="4:16" x14ac:dyDescent="0.35">
      <c r="D231" s="1"/>
      <c r="E231" s="1"/>
      <c r="F231" s="1"/>
      <c r="G231" s="1"/>
      <c r="H231" s="1"/>
      <c r="I231" s="1"/>
      <c r="J231" s="1"/>
      <c r="O231" s="1"/>
      <c r="P231" s="1"/>
    </row>
    <row r="232" spans="4:16" x14ac:dyDescent="0.35">
      <c r="D232" s="1"/>
      <c r="E232" s="1"/>
      <c r="F232" s="1"/>
      <c r="G232" s="1"/>
      <c r="H232" s="1"/>
      <c r="I232" s="1"/>
      <c r="J232" s="1"/>
      <c r="O232" s="1"/>
      <c r="P232" s="1"/>
    </row>
    <row r="233" spans="4:16" x14ac:dyDescent="0.35">
      <c r="D233" s="1"/>
      <c r="E233" s="1"/>
      <c r="F233" s="1"/>
      <c r="G233" s="1"/>
      <c r="H233" s="1"/>
      <c r="I233" s="1"/>
      <c r="J233" s="1"/>
      <c r="O233" s="1"/>
      <c r="P233" s="1"/>
    </row>
    <row r="234" spans="4:16" x14ac:dyDescent="0.35">
      <c r="D234" s="1"/>
      <c r="E234" s="1"/>
      <c r="F234" s="1"/>
      <c r="G234" s="1"/>
      <c r="H234" s="1"/>
      <c r="I234" s="1"/>
      <c r="J234" s="1"/>
      <c r="O234" s="1"/>
      <c r="P234" s="1"/>
    </row>
    <row r="235" spans="4:16" x14ac:dyDescent="0.35">
      <c r="D235" s="1"/>
      <c r="E235" s="1"/>
      <c r="F235" s="1"/>
      <c r="G235" s="1"/>
      <c r="H235" s="1"/>
      <c r="I235" s="1"/>
      <c r="J235" s="1"/>
      <c r="O235" s="1"/>
      <c r="P235" s="1"/>
    </row>
    <row r="236" spans="4:16" x14ac:dyDescent="0.35">
      <c r="D236" s="1"/>
      <c r="E236" s="1"/>
      <c r="F236" s="1"/>
      <c r="G236" s="1"/>
      <c r="H236" s="1"/>
      <c r="I236" s="1"/>
      <c r="J236" s="1"/>
      <c r="O236" s="1"/>
      <c r="P236" s="1"/>
    </row>
    <row r="237" spans="4:16" x14ac:dyDescent="0.35">
      <c r="D237" s="1"/>
      <c r="E237" s="1"/>
      <c r="F237" s="1"/>
      <c r="G237" s="1"/>
      <c r="H237" s="1"/>
      <c r="I237" s="1"/>
      <c r="J237" s="1"/>
      <c r="O237" s="1"/>
      <c r="P237" s="1"/>
    </row>
    <row r="238" spans="4:16" x14ac:dyDescent="0.35">
      <c r="D238" s="1"/>
      <c r="E238" s="1"/>
      <c r="F238" s="1"/>
      <c r="G238" s="1"/>
      <c r="H238" s="1"/>
      <c r="I238" s="1"/>
      <c r="J238" s="1"/>
      <c r="O238" s="1"/>
      <c r="P238" s="1"/>
    </row>
    <row r="239" spans="4:16" x14ac:dyDescent="0.35">
      <c r="D239" s="1"/>
      <c r="E239" s="1"/>
      <c r="F239" s="1"/>
      <c r="G239" s="1"/>
      <c r="H239" s="1"/>
      <c r="I239" s="1"/>
      <c r="J239" s="1"/>
      <c r="O239" s="1"/>
      <c r="P239" s="1"/>
    </row>
    <row r="240" spans="4:16" x14ac:dyDescent="0.35">
      <c r="D240" s="1"/>
      <c r="E240" s="1"/>
      <c r="F240" s="1"/>
      <c r="G240" s="1"/>
      <c r="H240" s="1"/>
      <c r="I240" s="1"/>
      <c r="J240" s="1"/>
      <c r="O240" s="1"/>
      <c r="P240" s="1"/>
    </row>
    <row r="241" spans="4:16" x14ac:dyDescent="0.35">
      <c r="D241" s="1"/>
      <c r="E241" s="1"/>
      <c r="F241" s="1"/>
      <c r="G241" s="1"/>
      <c r="H241" s="1"/>
      <c r="I241" s="1"/>
      <c r="J241" s="1"/>
      <c r="O241" s="1"/>
      <c r="P241" s="1"/>
    </row>
    <row r="242" spans="4:16" x14ac:dyDescent="0.35">
      <c r="D242" s="1"/>
      <c r="E242" s="1"/>
      <c r="F242" s="1"/>
      <c r="G242" s="1"/>
      <c r="H242" s="1"/>
      <c r="I242" s="1"/>
      <c r="J242" s="1"/>
      <c r="O242" s="1"/>
      <c r="P242" s="1"/>
    </row>
    <row r="243" spans="4:16" x14ac:dyDescent="0.35">
      <c r="D243" s="1"/>
      <c r="E243" s="1"/>
      <c r="F243" s="1"/>
      <c r="G243" s="1"/>
      <c r="H243" s="1"/>
      <c r="I243" s="1"/>
      <c r="J243" s="1"/>
      <c r="O243" s="1"/>
      <c r="P243" s="1"/>
    </row>
    <row r="244" spans="4:16" x14ac:dyDescent="0.35">
      <c r="D244" s="1"/>
      <c r="E244" s="1"/>
      <c r="F244" s="1"/>
      <c r="G244" s="1"/>
      <c r="H244" s="1"/>
      <c r="I244" s="1"/>
      <c r="J244" s="1"/>
      <c r="O244" s="1"/>
      <c r="P244" s="1"/>
    </row>
    <row r="245" spans="4:16" x14ac:dyDescent="0.35">
      <c r="D245" s="1"/>
      <c r="E245" s="1"/>
      <c r="F245" s="1"/>
      <c r="G245" s="1"/>
      <c r="H245" s="1"/>
      <c r="I245" s="1"/>
      <c r="J245" s="1"/>
      <c r="O245" s="1"/>
      <c r="P245" s="1"/>
    </row>
    <row r="246" spans="4:16" x14ac:dyDescent="0.35">
      <c r="D246" s="1"/>
      <c r="E246" s="1"/>
      <c r="F246" s="1"/>
      <c r="G246" s="1"/>
      <c r="H246" s="1"/>
      <c r="I246" s="1"/>
      <c r="J246" s="1"/>
      <c r="O246" s="1"/>
      <c r="P246" s="1"/>
    </row>
    <row r="247" spans="4:16" x14ac:dyDescent="0.35">
      <c r="D247" s="1"/>
      <c r="E247" s="1"/>
      <c r="F247" s="1"/>
      <c r="G247" s="1"/>
      <c r="H247" s="1"/>
      <c r="I247" s="1"/>
      <c r="J247" s="1"/>
      <c r="O247" s="1"/>
      <c r="P247" s="1"/>
    </row>
    <row r="248" spans="4:16" x14ac:dyDescent="0.35">
      <c r="D248" s="1"/>
      <c r="E248" s="1"/>
      <c r="F248" s="1"/>
      <c r="G248" s="1"/>
      <c r="H248" s="1"/>
      <c r="I248" s="1"/>
      <c r="J248" s="1"/>
      <c r="O248" s="1"/>
      <c r="P248" s="1"/>
    </row>
    <row r="249" spans="4:16" x14ac:dyDescent="0.35">
      <c r="D249" s="1"/>
      <c r="E249" s="1"/>
      <c r="F249" s="1"/>
      <c r="G249" s="1"/>
      <c r="H249" s="1"/>
      <c r="I249" s="1"/>
      <c r="J249" s="1"/>
      <c r="O249" s="1"/>
      <c r="P249" s="1"/>
    </row>
    <row r="250" spans="4:16" x14ac:dyDescent="0.35">
      <c r="D250" s="1"/>
      <c r="E250" s="1"/>
      <c r="F250" s="1"/>
      <c r="G250" s="1"/>
      <c r="H250" s="1"/>
      <c r="I250" s="1"/>
      <c r="J250" s="1"/>
      <c r="O250" s="1"/>
      <c r="P250" s="1"/>
    </row>
    <row r="251" spans="4:16" x14ac:dyDescent="0.35">
      <c r="D251" s="1"/>
      <c r="E251" s="1"/>
      <c r="F251" s="1"/>
      <c r="G251" s="1"/>
      <c r="H251" s="1"/>
      <c r="I251" s="1"/>
      <c r="J251" s="1"/>
      <c r="O251" s="1"/>
      <c r="P251" s="1"/>
    </row>
    <row r="252" spans="4:16" x14ac:dyDescent="0.35">
      <c r="D252" s="1"/>
      <c r="E252" s="1"/>
      <c r="F252" s="1"/>
      <c r="G252" s="1"/>
      <c r="H252" s="1"/>
      <c r="I252" s="1"/>
      <c r="J252" s="1"/>
      <c r="O252" s="1"/>
      <c r="P252" s="1"/>
    </row>
    <row r="253" spans="4:16" x14ac:dyDescent="0.35">
      <c r="D253" s="1"/>
      <c r="E253" s="1"/>
      <c r="F253" s="1"/>
      <c r="G253" s="1"/>
      <c r="H253" s="1"/>
      <c r="I253" s="1"/>
      <c r="J253" s="1"/>
      <c r="O253" s="1"/>
      <c r="P253" s="1"/>
    </row>
    <row r="254" spans="4:16" x14ac:dyDescent="0.35">
      <c r="D254" s="1"/>
      <c r="E254" s="1"/>
      <c r="F254" s="1"/>
      <c r="G254" s="1"/>
      <c r="H254" s="1"/>
      <c r="I254" s="1"/>
      <c r="J254" s="1"/>
      <c r="O254" s="1"/>
      <c r="P254" s="1"/>
    </row>
    <row r="255" spans="4:16" x14ac:dyDescent="0.35">
      <c r="D255" s="1"/>
      <c r="E255" s="1"/>
      <c r="F255" s="1"/>
      <c r="G255" s="1"/>
      <c r="H255" s="1"/>
      <c r="I255" s="1"/>
      <c r="J255" s="1"/>
      <c r="O255" s="1"/>
      <c r="P255" s="1"/>
    </row>
    <row r="256" spans="4:16" x14ac:dyDescent="0.35">
      <c r="D256" s="1"/>
      <c r="E256" s="1"/>
      <c r="F256" s="1"/>
      <c r="G256" s="1"/>
      <c r="H256" s="1"/>
      <c r="I256" s="1"/>
      <c r="J256" s="1"/>
      <c r="O256" s="1"/>
      <c r="P256" s="1"/>
    </row>
    <row r="257" spans="4:16" x14ac:dyDescent="0.35">
      <c r="D257" s="1"/>
      <c r="E257" s="1"/>
      <c r="F257" s="1"/>
      <c r="G257" s="1"/>
      <c r="H257" s="1"/>
      <c r="I257" s="1"/>
      <c r="J257" s="1"/>
      <c r="O257" s="1"/>
      <c r="P257" s="1"/>
    </row>
    <row r="258" spans="4:16" x14ac:dyDescent="0.35">
      <c r="D258" s="1"/>
      <c r="E258" s="1"/>
      <c r="F258" s="1"/>
      <c r="G258" s="1"/>
      <c r="H258" s="1"/>
      <c r="I258" s="1"/>
      <c r="J258" s="1"/>
      <c r="O258" s="1"/>
      <c r="P258" s="1"/>
    </row>
    <row r="259" spans="4:16" x14ac:dyDescent="0.35">
      <c r="D259" s="1"/>
      <c r="E259" s="1"/>
      <c r="F259" s="1"/>
      <c r="G259" s="1"/>
      <c r="H259" s="1"/>
      <c r="I259" s="1"/>
      <c r="J259" s="1"/>
      <c r="O259" s="1"/>
      <c r="P259" s="1"/>
    </row>
    <row r="260" spans="4:16" x14ac:dyDescent="0.35">
      <c r="D260" s="1"/>
      <c r="E260" s="1"/>
      <c r="F260" s="1"/>
      <c r="G260" s="1"/>
      <c r="H260" s="1"/>
      <c r="I260" s="1"/>
      <c r="J260" s="1"/>
      <c r="O260" s="1"/>
      <c r="P260" s="1"/>
    </row>
    <row r="261" spans="4:16" x14ac:dyDescent="0.35">
      <c r="D261" s="1"/>
      <c r="E261" s="1"/>
      <c r="F261" s="1"/>
      <c r="G261" s="1"/>
      <c r="H261" s="1"/>
      <c r="I261" s="1"/>
      <c r="J261" s="1"/>
      <c r="O261" s="1"/>
      <c r="P261" s="1"/>
    </row>
    <row r="262" spans="4:16" x14ac:dyDescent="0.35">
      <c r="D262" s="1"/>
      <c r="E262" s="1"/>
      <c r="F262" s="1"/>
      <c r="G262" s="1"/>
      <c r="H262" s="1"/>
      <c r="I262" s="1"/>
      <c r="J262" s="1"/>
      <c r="O262" s="1"/>
      <c r="P262" s="1"/>
    </row>
    <row r="263" spans="4:16" x14ac:dyDescent="0.35">
      <c r="D263" s="1"/>
      <c r="E263" s="1"/>
      <c r="F263" s="1"/>
      <c r="G263" s="1"/>
      <c r="H263" s="1"/>
      <c r="I263" s="1"/>
      <c r="J263" s="1"/>
      <c r="O263" s="1"/>
      <c r="P263" s="1"/>
    </row>
    <row r="264" spans="4:16" x14ac:dyDescent="0.35">
      <c r="D264" s="1"/>
      <c r="E264" s="1"/>
      <c r="F264" s="1"/>
      <c r="G264" s="1"/>
      <c r="H264" s="1"/>
      <c r="I264" s="1"/>
      <c r="J264" s="1"/>
      <c r="O264" s="1"/>
      <c r="P264" s="1"/>
    </row>
    <row r="265" spans="4:16" x14ac:dyDescent="0.35">
      <c r="D265" s="1"/>
      <c r="E265" s="1"/>
      <c r="F265" s="1"/>
      <c r="G265" s="1"/>
      <c r="H265" s="1"/>
      <c r="I265" s="1"/>
      <c r="J265" s="1"/>
      <c r="O265" s="1"/>
      <c r="P265" s="1"/>
    </row>
    <row r="266" spans="4:16" x14ac:dyDescent="0.35">
      <c r="D266" s="1"/>
      <c r="E266" s="1"/>
      <c r="F266" s="1"/>
      <c r="G266" s="1"/>
      <c r="H266" s="1"/>
      <c r="I266" s="1"/>
      <c r="J266" s="1"/>
      <c r="O266" s="1"/>
      <c r="P266" s="1"/>
    </row>
    <row r="267" spans="4:16" x14ac:dyDescent="0.35">
      <c r="D267" s="1"/>
      <c r="E267" s="1"/>
      <c r="F267" s="1"/>
      <c r="G267" s="1"/>
      <c r="H267" s="1"/>
      <c r="I267" s="1"/>
      <c r="J267" s="1"/>
      <c r="O267" s="1"/>
      <c r="P267" s="1"/>
    </row>
    <row r="268" spans="4:16" x14ac:dyDescent="0.35">
      <c r="D268" s="1"/>
      <c r="E268" s="1"/>
      <c r="F268" s="1"/>
      <c r="G268" s="1"/>
      <c r="H268" s="1"/>
      <c r="I268" s="1"/>
      <c r="J268" s="1"/>
      <c r="O268" s="1"/>
      <c r="P268" s="1"/>
    </row>
    <row r="269" spans="4:16" x14ac:dyDescent="0.35">
      <c r="D269" s="1"/>
      <c r="E269" s="1"/>
      <c r="F269" s="1"/>
      <c r="G269" s="1"/>
      <c r="H269" s="1"/>
      <c r="I269" s="1"/>
      <c r="J269" s="1"/>
      <c r="O269" s="1"/>
      <c r="P269" s="1"/>
    </row>
    <row r="270" spans="4:16" x14ac:dyDescent="0.35">
      <c r="D270" s="1"/>
      <c r="E270" s="1"/>
      <c r="F270" s="1"/>
      <c r="G270" s="1"/>
      <c r="H270" s="1"/>
      <c r="I270" s="1"/>
      <c r="J270" s="1"/>
      <c r="O270" s="1"/>
      <c r="P270" s="1"/>
    </row>
    <row r="271" spans="4:16" x14ac:dyDescent="0.35">
      <c r="D271" s="1"/>
      <c r="E271" s="1"/>
      <c r="F271" s="1"/>
      <c r="G271" s="1"/>
      <c r="H271" s="1"/>
      <c r="I271" s="1"/>
      <c r="J271" s="1"/>
      <c r="O271" s="1"/>
      <c r="P271" s="1"/>
    </row>
    <row r="272" spans="4:16" x14ac:dyDescent="0.35">
      <c r="D272" s="1"/>
      <c r="E272" s="1"/>
      <c r="F272" s="1"/>
      <c r="G272" s="1"/>
      <c r="H272" s="1"/>
      <c r="I272" s="1"/>
      <c r="J272" s="1"/>
      <c r="O272" s="1"/>
      <c r="P272" s="1"/>
    </row>
    <row r="273" spans="4:16" x14ac:dyDescent="0.35">
      <c r="D273" s="1"/>
      <c r="E273" s="1"/>
      <c r="F273" s="1"/>
      <c r="G273" s="1"/>
      <c r="H273" s="1"/>
      <c r="I273" s="1"/>
      <c r="J273" s="1"/>
      <c r="O273" s="1"/>
      <c r="P273" s="1"/>
    </row>
    <row r="274" spans="4:16" x14ac:dyDescent="0.35">
      <c r="D274" s="1"/>
      <c r="E274" s="1"/>
      <c r="F274" s="1"/>
      <c r="G274" s="1"/>
      <c r="H274" s="1"/>
      <c r="I274" s="1"/>
      <c r="J274" s="1"/>
      <c r="O274" s="1"/>
      <c r="P274" s="1"/>
    </row>
    <row r="275" spans="4:16" x14ac:dyDescent="0.35">
      <c r="D275" s="1"/>
      <c r="E275" s="1"/>
      <c r="F275" s="1"/>
      <c r="G275" s="1"/>
      <c r="H275" s="1"/>
      <c r="I275" s="1"/>
      <c r="J275" s="1"/>
      <c r="O275" s="1"/>
      <c r="P275" s="1"/>
    </row>
    <row r="276" spans="4:16" x14ac:dyDescent="0.35">
      <c r="D276" s="1"/>
      <c r="E276" s="1"/>
      <c r="F276" s="1"/>
      <c r="G276" s="1"/>
      <c r="H276" s="1"/>
      <c r="I276" s="1"/>
      <c r="J276" s="1"/>
      <c r="O276" s="1"/>
      <c r="P276" s="1"/>
    </row>
    <row r="277" spans="4:16" x14ac:dyDescent="0.35">
      <c r="D277" s="1"/>
      <c r="E277" s="1"/>
      <c r="F277" s="1"/>
      <c r="G277" s="1"/>
      <c r="H277" s="1"/>
      <c r="I277" s="1"/>
      <c r="J277" s="1"/>
      <c r="O277" s="1"/>
      <c r="P277" s="1"/>
    </row>
    <row r="278" spans="4:16" x14ac:dyDescent="0.35">
      <c r="D278" s="1"/>
      <c r="E278" s="1"/>
      <c r="F278" s="1"/>
      <c r="G278" s="1"/>
      <c r="H278" s="1"/>
      <c r="I278" s="1"/>
      <c r="J278" s="1"/>
      <c r="O278" s="1"/>
      <c r="P278" s="1"/>
    </row>
    <row r="279" spans="4:16" x14ac:dyDescent="0.35">
      <c r="D279" s="1"/>
      <c r="E279" s="1"/>
      <c r="F279" s="1"/>
      <c r="G279" s="1"/>
      <c r="H279" s="1"/>
      <c r="I279" s="1"/>
      <c r="J279" s="1"/>
      <c r="O279" s="1"/>
      <c r="P279" s="1"/>
    </row>
    <row r="280" spans="4:16" x14ac:dyDescent="0.35">
      <c r="D280" s="1"/>
      <c r="E280" s="1"/>
      <c r="F280" s="1"/>
      <c r="G280" s="1"/>
      <c r="H280" s="1"/>
      <c r="I280" s="1"/>
      <c r="J280" s="1"/>
      <c r="O280" s="1"/>
      <c r="P280" s="1"/>
    </row>
    <row r="281" spans="4:16" x14ac:dyDescent="0.35">
      <c r="D281" s="1"/>
      <c r="E281" s="1"/>
      <c r="F281" s="1"/>
      <c r="G281" s="1"/>
      <c r="H281" s="1"/>
      <c r="I281" s="1"/>
      <c r="J281" s="1"/>
      <c r="O281" s="1"/>
      <c r="P281" s="1"/>
    </row>
    <row r="282" spans="4:16" x14ac:dyDescent="0.35">
      <c r="D282" s="1"/>
      <c r="E282" s="1"/>
      <c r="F282" s="1"/>
      <c r="G282" s="1"/>
      <c r="H282" s="1"/>
      <c r="I282" s="1"/>
      <c r="J282" s="1"/>
      <c r="O282" s="1"/>
      <c r="P282" s="1"/>
    </row>
    <row r="283" spans="4:16" x14ac:dyDescent="0.35">
      <c r="D283" s="1"/>
      <c r="E283" s="1"/>
      <c r="F283" s="1"/>
      <c r="G283" s="1"/>
      <c r="H283" s="1"/>
      <c r="I283" s="1"/>
      <c r="J283" s="1"/>
      <c r="O283" s="1"/>
      <c r="P283" s="1"/>
    </row>
    <row r="284" spans="4:16" x14ac:dyDescent="0.35">
      <c r="D284" s="1"/>
      <c r="E284" s="1"/>
      <c r="F284" s="1"/>
      <c r="G284" s="1"/>
      <c r="H284" s="1"/>
      <c r="I284" s="1"/>
      <c r="J284" s="1"/>
      <c r="O284" s="1"/>
      <c r="P284" s="1"/>
    </row>
    <row r="285" spans="4:16" x14ac:dyDescent="0.35">
      <c r="D285" s="1"/>
      <c r="E285" s="1"/>
      <c r="F285" s="1"/>
      <c r="G285" s="1"/>
      <c r="H285" s="1"/>
      <c r="I285" s="1"/>
      <c r="J285" s="1"/>
      <c r="O285" s="1"/>
      <c r="P285" s="1"/>
    </row>
    <row r="286" spans="4:16" x14ac:dyDescent="0.35">
      <c r="D286" s="1"/>
      <c r="E286" s="1"/>
      <c r="F286" s="1"/>
      <c r="G286" s="1"/>
      <c r="H286" s="1"/>
      <c r="I286" s="1"/>
      <c r="J286" s="1"/>
      <c r="O286" s="1"/>
      <c r="P286" s="1"/>
    </row>
    <row r="287" spans="4:16" x14ac:dyDescent="0.35">
      <c r="D287" s="1"/>
      <c r="E287" s="1"/>
      <c r="F287" s="1"/>
      <c r="G287" s="1"/>
      <c r="H287" s="1"/>
      <c r="I287" s="1"/>
      <c r="J287" s="1"/>
      <c r="O287" s="1"/>
      <c r="P287" s="1"/>
    </row>
    <row r="288" spans="4:16" x14ac:dyDescent="0.35">
      <c r="D288" s="1"/>
      <c r="E288" s="1"/>
      <c r="F288" s="1"/>
      <c r="G288" s="1"/>
      <c r="H288" s="1"/>
      <c r="I288" s="1"/>
      <c r="J288" s="1"/>
      <c r="O288" s="1"/>
      <c r="P288" s="1"/>
    </row>
    <row r="289" spans="4:16" x14ac:dyDescent="0.35">
      <c r="D289" s="1"/>
      <c r="E289" s="1"/>
      <c r="F289" s="1"/>
      <c r="G289" s="1"/>
      <c r="H289" s="1"/>
      <c r="I289" s="1"/>
      <c r="J289" s="1"/>
      <c r="O289" s="1"/>
      <c r="P289" s="1"/>
    </row>
    <row r="290" spans="4:16" x14ac:dyDescent="0.35">
      <c r="D290" s="1"/>
      <c r="E290" s="1"/>
      <c r="F290" s="1"/>
      <c r="G290" s="1"/>
      <c r="H290" s="1"/>
      <c r="I290" s="1"/>
      <c r="J290" s="1"/>
      <c r="O290" s="1"/>
      <c r="P290" s="1"/>
    </row>
    <row r="291" spans="4:16" x14ac:dyDescent="0.35">
      <c r="D291" s="1"/>
      <c r="E291" s="1"/>
      <c r="F291" s="1"/>
      <c r="G291" s="1"/>
      <c r="H291" s="1"/>
      <c r="I291" s="1"/>
      <c r="J291" s="1"/>
      <c r="O291" s="1"/>
      <c r="P291" s="1"/>
    </row>
    <row r="292" spans="4:16" x14ac:dyDescent="0.35">
      <c r="D292" s="1"/>
      <c r="E292" s="1"/>
      <c r="F292" s="1"/>
      <c r="G292" s="1"/>
      <c r="H292" s="1"/>
      <c r="I292" s="1"/>
      <c r="J292" s="1"/>
      <c r="O292" s="1"/>
      <c r="P292" s="1"/>
    </row>
    <row r="293" spans="4:16" x14ac:dyDescent="0.35">
      <c r="D293" s="1"/>
      <c r="E293" s="1"/>
      <c r="F293" s="1"/>
      <c r="G293" s="1"/>
      <c r="H293" s="1"/>
      <c r="I293" s="1"/>
      <c r="J293" s="1"/>
      <c r="O293" s="1"/>
      <c r="P293" s="1"/>
    </row>
    <row r="294" spans="4:16" x14ac:dyDescent="0.35">
      <c r="D294" s="1"/>
      <c r="E294" s="1"/>
      <c r="F294" s="1"/>
      <c r="G294" s="1"/>
      <c r="H294" s="1"/>
      <c r="I294" s="1"/>
      <c r="J294" s="1"/>
      <c r="O294" s="1"/>
      <c r="P294" s="1"/>
    </row>
    <row r="295" spans="4:16" x14ac:dyDescent="0.35">
      <c r="D295" s="1"/>
      <c r="E295" s="1"/>
      <c r="F295" s="1"/>
      <c r="G295" s="1"/>
      <c r="H295" s="1"/>
      <c r="I295" s="1"/>
      <c r="J295" s="1"/>
      <c r="O295" s="1"/>
      <c r="P295" s="1"/>
    </row>
    <row r="296" spans="4:16" x14ac:dyDescent="0.35">
      <c r="D296" s="1"/>
      <c r="E296" s="1"/>
      <c r="F296" s="1"/>
      <c r="G296" s="1"/>
      <c r="H296" s="1"/>
      <c r="I296" s="1"/>
      <c r="J296" s="1"/>
      <c r="O296" s="1"/>
      <c r="P296" s="1"/>
    </row>
    <row r="297" spans="4:16" x14ac:dyDescent="0.35">
      <c r="D297" s="1"/>
      <c r="E297" s="1"/>
      <c r="F297" s="1"/>
      <c r="G297" s="1"/>
      <c r="H297" s="1"/>
      <c r="I297" s="1"/>
      <c r="J297" s="1"/>
      <c r="O297" s="1"/>
      <c r="P297" s="1"/>
    </row>
    <row r="298" spans="4:16" x14ac:dyDescent="0.35">
      <c r="D298" s="1"/>
      <c r="E298" s="1"/>
      <c r="F298" s="1"/>
      <c r="G298" s="1"/>
      <c r="H298" s="1"/>
      <c r="I298" s="1"/>
      <c r="J298" s="1"/>
      <c r="O298" s="1"/>
      <c r="P298" s="1"/>
    </row>
    <row r="299" spans="4:16" x14ac:dyDescent="0.35">
      <c r="D299" s="1"/>
      <c r="E299" s="1"/>
      <c r="F299" s="1"/>
      <c r="G299" s="1"/>
      <c r="H299" s="1"/>
      <c r="I299" s="1"/>
      <c r="J299" s="1"/>
      <c r="O299" s="1"/>
      <c r="P299" s="1"/>
    </row>
    <row r="300" spans="4:16" x14ac:dyDescent="0.35">
      <c r="D300" s="1"/>
      <c r="E300" s="1"/>
      <c r="F300" s="1"/>
      <c r="G300" s="1"/>
      <c r="H300" s="1"/>
      <c r="I300" s="1"/>
      <c r="J300" s="1"/>
      <c r="O300" s="1"/>
      <c r="P300" s="1"/>
    </row>
    <row r="301" spans="4:16" x14ac:dyDescent="0.35">
      <c r="D301" s="1"/>
      <c r="E301" s="1"/>
      <c r="F301" s="1"/>
      <c r="G301" s="1"/>
      <c r="H301" s="1"/>
      <c r="I301" s="1"/>
      <c r="J301" s="1"/>
      <c r="O301" s="1"/>
      <c r="P301" s="1"/>
    </row>
    <row r="302" spans="4:16" x14ac:dyDescent="0.35">
      <c r="D302" s="1"/>
      <c r="E302" s="1"/>
      <c r="F302" s="1"/>
      <c r="G302" s="1"/>
      <c r="H302" s="1"/>
      <c r="I302" s="1"/>
      <c r="J302" s="1"/>
      <c r="O302" s="1"/>
      <c r="P302" s="1"/>
    </row>
    <row r="303" spans="4:16" x14ac:dyDescent="0.35">
      <c r="D303" s="1"/>
      <c r="E303" s="1"/>
      <c r="F303" s="1"/>
      <c r="G303" s="1"/>
      <c r="H303" s="1"/>
      <c r="I303" s="1"/>
      <c r="J303" s="1"/>
      <c r="O303" s="1"/>
      <c r="P303" s="1"/>
    </row>
    <row r="304" spans="4:16" x14ac:dyDescent="0.35">
      <c r="D304" s="1"/>
      <c r="E304" s="1"/>
      <c r="F304" s="1"/>
      <c r="G304" s="1"/>
      <c r="H304" s="1"/>
      <c r="I304" s="1"/>
      <c r="J304" s="1"/>
      <c r="O304" s="1"/>
      <c r="P304" s="1"/>
    </row>
    <row r="305" spans="4:16" x14ac:dyDescent="0.35">
      <c r="D305" s="1"/>
      <c r="E305" s="1"/>
      <c r="F305" s="1"/>
      <c r="G305" s="1"/>
      <c r="H305" s="1"/>
      <c r="I305" s="1"/>
      <c r="J305" s="1"/>
      <c r="O305" s="1"/>
      <c r="P305" s="1"/>
    </row>
    <row r="306" spans="4:16" x14ac:dyDescent="0.35">
      <c r="D306" s="1"/>
      <c r="E306" s="1"/>
      <c r="F306" s="1"/>
      <c r="G306" s="1"/>
      <c r="H306" s="1"/>
      <c r="I306" s="1"/>
      <c r="J306" s="1"/>
      <c r="O306" s="1"/>
      <c r="P306" s="1"/>
    </row>
    <row r="307" spans="4:16" x14ac:dyDescent="0.35">
      <c r="D307" s="1"/>
      <c r="E307" s="1"/>
      <c r="F307" s="1"/>
      <c r="G307" s="1"/>
      <c r="H307" s="1"/>
      <c r="I307" s="1"/>
      <c r="J307" s="1"/>
      <c r="O307" s="1"/>
      <c r="P307" s="1"/>
    </row>
    <row r="308" spans="4:16" x14ac:dyDescent="0.35">
      <c r="D308" s="1"/>
      <c r="E308" s="1"/>
      <c r="F308" s="1"/>
      <c r="G308" s="1"/>
      <c r="H308" s="1"/>
      <c r="I308" s="1"/>
      <c r="J308" s="1"/>
      <c r="O308" s="1"/>
      <c r="P308" s="1"/>
    </row>
    <row r="309" spans="4:16" x14ac:dyDescent="0.35">
      <c r="D309" s="1"/>
      <c r="E309" s="1"/>
      <c r="F309" s="1"/>
      <c r="G309" s="1"/>
      <c r="H309" s="1"/>
      <c r="I309" s="1"/>
      <c r="J309" s="1"/>
      <c r="O309" s="1"/>
      <c r="P309" s="1"/>
    </row>
    <row r="310" spans="4:16" x14ac:dyDescent="0.35">
      <c r="D310" s="1"/>
      <c r="E310" s="1"/>
      <c r="F310" s="1"/>
      <c r="G310" s="1"/>
      <c r="H310" s="1"/>
      <c r="I310" s="1"/>
      <c r="J310" s="1"/>
      <c r="O310" s="1"/>
      <c r="P310" s="1"/>
    </row>
    <row r="311" spans="4:16" x14ac:dyDescent="0.35">
      <c r="D311" s="1"/>
      <c r="E311" s="1"/>
      <c r="F311" s="1"/>
      <c r="G311" s="1"/>
      <c r="H311" s="1"/>
      <c r="I311" s="1"/>
      <c r="J311" s="1"/>
      <c r="O311" s="1"/>
      <c r="P311" s="1"/>
    </row>
    <row r="312" spans="4:16" x14ac:dyDescent="0.35">
      <c r="D312" s="1"/>
      <c r="E312" s="1"/>
      <c r="F312" s="1"/>
      <c r="G312" s="1"/>
      <c r="H312" s="1"/>
      <c r="I312" s="1"/>
      <c r="J312" s="1"/>
      <c r="O312" s="1"/>
      <c r="P312" s="1"/>
    </row>
    <row r="313" spans="4:16" x14ac:dyDescent="0.35">
      <c r="D313" s="1"/>
      <c r="E313" s="1"/>
      <c r="F313" s="1"/>
      <c r="G313" s="1"/>
      <c r="H313" s="1"/>
      <c r="I313" s="1"/>
      <c r="J313" s="1"/>
      <c r="O313" s="1"/>
      <c r="P313" s="1"/>
    </row>
    <row r="314" spans="4:16" x14ac:dyDescent="0.35">
      <c r="D314" s="1"/>
      <c r="E314" s="1"/>
      <c r="F314" s="1"/>
      <c r="G314" s="1"/>
      <c r="H314" s="1"/>
      <c r="I314" s="1"/>
      <c r="J314" s="1"/>
      <c r="O314" s="1"/>
      <c r="P314" s="1"/>
    </row>
    <row r="315" spans="4:16" x14ac:dyDescent="0.35">
      <c r="D315" s="1"/>
      <c r="E315" s="1"/>
      <c r="F315" s="1"/>
      <c r="G315" s="1"/>
      <c r="H315" s="1"/>
      <c r="I315" s="1"/>
      <c r="J315" s="1"/>
      <c r="O315" s="1"/>
      <c r="P315" s="1"/>
    </row>
    <row r="316" spans="4:16" x14ac:dyDescent="0.35">
      <c r="D316" s="1"/>
      <c r="E316" s="1"/>
      <c r="F316" s="1"/>
      <c r="G316" s="1"/>
      <c r="H316" s="1"/>
      <c r="I316" s="1"/>
      <c r="J316" s="1"/>
      <c r="O316" s="1"/>
      <c r="P316" s="1"/>
    </row>
    <row r="317" spans="4:16" x14ac:dyDescent="0.35">
      <c r="D317" s="1"/>
      <c r="E317" s="1"/>
      <c r="F317" s="1"/>
      <c r="G317" s="1"/>
      <c r="H317" s="1"/>
      <c r="I317" s="1"/>
      <c r="J317" s="1"/>
      <c r="O317" s="1"/>
      <c r="P317" s="1"/>
    </row>
    <row r="318" spans="4:16" x14ac:dyDescent="0.35">
      <c r="D318" s="1"/>
      <c r="E318" s="1"/>
      <c r="F318" s="1"/>
      <c r="G318" s="1"/>
      <c r="H318" s="1"/>
      <c r="I318" s="1"/>
      <c r="J318" s="1"/>
      <c r="O318" s="1"/>
      <c r="P318" s="1"/>
    </row>
    <row r="319" spans="4:16" x14ac:dyDescent="0.35">
      <c r="D319" s="1"/>
      <c r="E319" s="1"/>
      <c r="F319" s="1"/>
      <c r="G319" s="1"/>
      <c r="H319" s="1"/>
      <c r="I319" s="1"/>
      <c r="J319" s="1"/>
      <c r="O319" s="1"/>
      <c r="P319" s="1"/>
    </row>
    <row r="320" spans="4:16" x14ac:dyDescent="0.35">
      <c r="D320" s="1"/>
      <c r="E320" s="1"/>
      <c r="F320" s="1"/>
      <c r="G320" s="1"/>
      <c r="H320" s="1"/>
      <c r="I320" s="1"/>
      <c r="J320" s="1"/>
      <c r="O320" s="1"/>
      <c r="P320" s="1"/>
    </row>
    <row r="321" spans="4:16" x14ac:dyDescent="0.35">
      <c r="D321" s="1"/>
      <c r="E321" s="1"/>
      <c r="F321" s="1"/>
      <c r="G321" s="1"/>
      <c r="H321" s="1"/>
      <c r="I321" s="1"/>
      <c r="J321" s="1"/>
      <c r="O321" s="1"/>
      <c r="P321" s="1"/>
    </row>
    <row r="322" spans="4:16" x14ac:dyDescent="0.35">
      <c r="D322" s="1"/>
      <c r="E322" s="1"/>
      <c r="F322" s="1"/>
      <c r="G322" s="1"/>
      <c r="H322" s="1"/>
      <c r="I322" s="1"/>
      <c r="J322" s="1"/>
      <c r="O322" s="1"/>
      <c r="P322" s="1"/>
    </row>
    <row r="323" spans="4:16" x14ac:dyDescent="0.35">
      <c r="D323" s="1"/>
      <c r="E323" s="1"/>
      <c r="F323" s="1"/>
      <c r="G323" s="1"/>
      <c r="H323" s="1"/>
      <c r="I323" s="1"/>
      <c r="J323" s="1"/>
      <c r="O323" s="1"/>
      <c r="P323" s="1"/>
    </row>
    <row r="324" spans="4:16" x14ac:dyDescent="0.35">
      <c r="D324" s="1"/>
      <c r="E324" s="1"/>
      <c r="F324" s="1"/>
      <c r="G324" s="1"/>
      <c r="H324" s="1"/>
      <c r="I324" s="1"/>
      <c r="J324" s="1"/>
      <c r="O324" s="1"/>
      <c r="P324" s="1"/>
    </row>
    <row r="325" spans="4:16" x14ac:dyDescent="0.35">
      <c r="D325" s="1"/>
      <c r="E325" s="1"/>
      <c r="F325" s="1"/>
      <c r="G325" s="1"/>
      <c r="H325" s="1"/>
      <c r="I325" s="1"/>
      <c r="J325" s="1"/>
      <c r="O325" s="1"/>
      <c r="P325" s="1"/>
    </row>
    <row r="326" spans="4:16" x14ac:dyDescent="0.35">
      <c r="D326" s="1"/>
      <c r="E326" s="1"/>
      <c r="F326" s="1"/>
      <c r="G326" s="1"/>
      <c r="H326" s="1"/>
      <c r="I326" s="1"/>
      <c r="J326" s="1"/>
      <c r="O326" s="1"/>
      <c r="P326" s="1"/>
    </row>
    <row r="327" spans="4:16" x14ac:dyDescent="0.35">
      <c r="D327" s="1"/>
      <c r="E327" s="1"/>
      <c r="F327" s="1"/>
      <c r="G327" s="1"/>
      <c r="H327" s="1"/>
      <c r="I327" s="1"/>
      <c r="J327" s="1"/>
      <c r="O327" s="1"/>
      <c r="P327" s="1"/>
    </row>
    <row r="328" spans="4:16" x14ac:dyDescent="0.35">
      <c r="D328" s="1"/>
      <c r="E328" s="1"/>
      <c r="F328" s="1"/>
      <c r="G328" s="1"/>
      <c r="H328" s="1"/>
      <c r="I328" s="1"/>
      <c r="J328" s="1"/>
      <c r="O328" s="1"/>
      <c r="P328" s="1"/>
    </row>
    <row r="329" spans="4:16" x14ac:dyDescent="0.35">
      <c r="D329" s="1"/>
      <c r="E329" s="1"/>
      <c r="F329" s="1"/>
      <c r="G329" s="1"/>
      <c r="H329" s="1"/>
      <c r="I329" s="1"/>
      <c r="J329" s="1"/>
      <c r="O329" s="1"/>
      <c r="P329" s="1"/>
    </row>
    <row r="330" spans="4:16" x14ac:dyDescent="0.35">
      <c r="D330" s="1"/>
      <c r="E330" s="1"/>
      <c r="F330" s="1"/>
      <c r="G330" s="1"/>
      <c r="H330" s="1"/>
      <c r="I330" s="1"/>
      <c r="J330" s="1"/>
      <c r="O330" s="1"/>
      <c r="P330" s="1"/>
    </row>
    <row r="331" spans="4:16" x14ac:dyDescent="0.35">
      <c r="D331" s="1"/>
      <c r="E331" s="1"/>
      <c r="F331" s="1"/>
      <c r="G331" s="1"/>
      <c r="H331" s="1"/>
      <c r="I331" s="1"/>
      <c r="J331" s="1"/>
      <c r="O331" s="1"/>
      <c r="P331" s="1"/>
    </row>
    <row r="332" spans="4:16" x14ac:dyDescent="0.35">
      <c r="D332" s="1"/>
      <c r="E332" s="1"/>
      <c r="F332" s="1"/>
      <c r="G332" s="1"/>
      <c r="H332" s="1"/>
      <c r="I332" s="1"/>
      <c r="J332" s="1"/>
      <c r="O332" s="1"/>
      <c r="P332" s="1"/>
    </row>
    <row r="333" spans="4:16" x14ac:dyDescent="0.35">
      <c r="D333" s="1"/>
      <c r="E333" s="1"/>
      <c r="F333" s="1"/>
      <c r="G333" s="1"/>
      <c r="H333" s="1"/>
      <c r="I333" s="1"/>
      <c r="J333" s="1"/>
      <c r="O333" s="1"/>
      <c r="P333" s="1"/>
    </row>
    <row r="334" spans="4:16" x14ac:dyDescent="0.35">
      <c r="D334" s="1"/>
      <c r="E334" s="1"/>
      <c r="F334" s="1"/>
      <c r="G334" s="1"/>
      <c r="H334" s="1"/>
      <c r="I334" s="1"/>
      <c r="J334" s="1"/>
      <c r="O334" s="1"/>
      <c r="P334" s="1"/>
    </row>
    <row r="335" spans="4:16" x14ac:dyDescent="0.35">
      <c r="D335" s="1"/>
      <c r="E335" s="1"/>
      <c r="F335" s="1"/>
      <c r="G335" s="1"/>
      <c r="H335" s="1"/>
      <c r="I335" s="1"/>
      <c r="J335" s="1"/>
      <c r="O335" s="1"/>
      <c r="P335" s="1"/>
    </row>
    <row r="336" spans="4:16" x14ac:dyDescent="0.35">
      <c r="D336" s="1"/>
      <c r="E336" s="1"/>
      <c r="F336" s="1"/>
      <c r="G336" s="1"/>
      <c r="H336" s="1"/>
      <c r="I336" s="1"/>
      <c r="J336" s="1"/>
      <c r="O336" s="1"/>
      <c r="P336" s="1"/>
    </row>
    <row r="337" spans="4:16" x14ac:dyDescent="0.35">
      <c r="D337" s="1"/>
      <c r="E337" s="1"/>
      <c r="F337" s="1"/>
      <c r="G337" s="1"/>
      <c r="H337" s="1"/>
      <c r="I337" s="1"/>
      <c r="J337" s="1"/>
      <c r="O337" s="1"/>
      <c r="P337" s="1"/>
    </row>
    <row r="338" spans="4:16" x14ac:dyDescent="0.35">
      <c r="D338" s="1"/>
      <c r="E338" s="1"/>
      <c r="F338" s="1"/>
      <c r="G338" s="1"/>
      <c r="H338" s="1"/>
      <c r="I338" s="1"/>
      <c r="J338" s="1"/>
      <c r="O338" s="1"/>
      <c r="P338" s="1"/>
    </row>
    <row r="339" spans="4:16" x14ac:dyDescent="0.35">
      <c r="D339" s="1"/>
      <c r="E339" s="1"/>
      <c r="F339" s="1"/>
      <c r="G339" s="1"/>
      <c r="H339" s="1"/>
      <c r="I339" s="1"/>
      <c r="J339" s="1"/>
      <c r="O339" s="1"/>
      <c r="P339" s="1"/>
    </row>
    <row r="340" spans="4:16" x14ac:dyDescent="0.35">
      <c r="D340" s="1"/>
      <c r="E340" s="1"/>
      <c r="F340" s="1"/>
      <c r="G340" s="1"/>
      <c r="H340" s="1"/>
      <c r="I340" s="1"/>
      <c r="J340" s="1"/>
      <c r="O340" s="1"/>
      <c r="P340" s="1"/>
    </row>
    <row r="341" spans="4:16" x14ac:dyDescent="0.35">
      <c r="D341" s="1"/>
      <c r="E341" s="1"/>
      <c r="F341" s="1"/>
      <c r="G341" s="1"/>
      <c r="H341" s="1"/>
      <c r="I341" s="1"/>
      <c r="J341" s="1"/>
      <c r="O341" s="1"/>
      <c r="P341" s="1"/>
    </row>
    <row r="342" spans="4:16" x14ac:dyDescent="0.35">
      <c r="D342" s="1"/>
      <c r="E342" s="1"/>
      <c r="F342" s="1"/>
      <c r="G342" s="1"/>
      <c r="H342" s="1"/>
      <c r="I342" s="1"/>
      <c r="J342" s="1"/>
      <c r="O342" s="1"/>
      <c r="P342" s="1"/>
    </row>
    <row r="343" spans="4:16" x14ac:dyDescent="0.35">
      <c r="D343" s="1"/>
      <c r="E343" s="1"/>
      <c r="F343" s="1"/>
      <c r="G343" s="1"/>
      <c r="H343" s="1"/>
      <c r="I343" s="1"/>
      <c r="J343" s="1"/>
      <c r="O343" s="1"/>
      <c r="P343" s="1"/>
    </row>
    <row r="344" spans="4:16" x14ac:dyDescent="0.35">
      <c r="D344" s="1"/>
      <c r="E344" s="1"/>
      <c r="F344" s="1"/>
      <c r="G344" s="1"/>
      <c r="H344" s="1"/>
      <c r="I344" s="1"/>
      <c r="J344" s="1"/>
      <c r="O344" s="1"/>
      <c r="P344" s="1"/>
    </row>
    <row r="345" spans="4:16" x14ac:dyDescent="0.35">
      <c r="D345" s="1"/>
      <c r="E345" s="1"/>
      <c r="F345" s="1"/>
      <c r="G345" s="1"/>
      <c r="H345" s="1"/>
      <c r="I345" s="1"/>
      <c r="J345" s="1"/>
      <c r="O345" s="1"/>
      <c r="P345" s="1"/>
    </row>
    <row r="346" spans="4:16" x14ac:dyDescent="0.35">
      <c r="D346" s="1"/>
      <c r="E346" s="1"/>
      <c r="F346" s="1"/>
      <c r="G346" s="1"/>
      <c r="H346" s="1"/>
      <c r="I346" s="1"/>
      <c r="J346" s="1"/>
      <c r="O346" s="1"/>
      <c r="P346" s="1"/>
    </row>
    <row r="347" spans="4:16" x14ac:dyDescent="0.35">
      <c r="D347" s="1"/>
      <c r="E347" s="1"/>
      <c r="F347" s="1"/>
      <c r="G347" s="1"/>
      <c r="H347" s="1"/>
      <c r="I347" s="1"/>
      <c r="J347" s="1"/>
      <c r="O347" s="1"/>
      <c r="P347" s="1"/>
    </row>
    <row r="348" spans="4:16" x14ac:dyDescent="0.35">
      <c r="D348" s="1"/>
      <c r="E348" s="1"/>
      <c r="F348" s="1"/>
      <c r="G348" s="1"/>
      <c r="H348" s="1"/>
      <c r="I348" s="1"/>
      <c r="J348" s="1"/>
      <c r="O348" s="1"/>
      <c r="P348" s="1"/>
    </row>
    <row r="349" spans="4:16" x14ac:dyDescent="0.35">
      <c r="D349" s="1"/>
      <c r="E349" s="1"/>
      <c r="F349" s="1"/>
      <c r="G349" s="1"/>
      <c r="H349" s="1"/>
      <c r="I349" s="1"/>
      <c r="J349" s="1"/>
      <c r="O349" s="1"/>
      <c r="P349" s="1"/>
    </row>
    <row r="350" spans="4:16" x14ac:dyDescent="0.35">
      <c r="D350" s="1"/>
      <c r="E350" s="1"/>
      <c r="F350" s="1"/>
      <c r="G350" s="1"/>
      <c r="H350" s="1"/>
      <c r="I350" s="1"/>
      <c r="J350" s="1"/>
      <c r="O350" s="1"/>
      <c r="P350" s="1"/>
    </row>
    <row r="351" spans="4:16" x14ac:dyDescent="0.35">
      <c r="D351" s="1"/>
      <c r="E351" s="1"/>
      <c r="F351" s="1"/>
      <c r="G351" s="1"/>
      <c r="H351" s="1"/>
      <c r="I351" s="1"/>
      <c r="J351" s="1"/>
      <c r="O351" s="1"/>
      <c r="P351" s="1"/>
    </row>
    <row r="352" spans="4:16" x14ac:dyDescent="0.35">
      <c r="D352" s="1"/>
      <c r="E352" s="1"/>
      <c r="F352" s="1"/>
      <c r="G352" s="1"/>
      <c r="H352" s="1"/>
      <c r="I352" s="1"/>
      <c r="J352" s="1"/>
      <c r="O352" s="1"/>
      <c r="P352" s="1"/>
    </row>
    <row r="353" spans="4:16" x14ac:dyDescent="0.35">
      <c r="D353" s="1"/>
      <c r="E353" s="1"/>
      <c r="F353" s="1"/>
      <c r="G353" s="1"/>
      <c r="H353" s="1"/>
      <c r="I353" s="1"/>
      <c r="J353" s="1"/>
      <c r="O353" s="1"/>
      <c r="P353" s="1"/>
    </row>
    <row r="354" spans="4:16" x14ac:dyDescent="0.35">
      <c r="D354" s="1"/>
      <c r="E354" s="1"/>
      <c r="F354" s="1"/>
      <c r="G354" s="1"/>
      <c r="H354" s="1"/>
      <c r="I354" s="1"/>
      <c r="J354" s="1"/>
      <c r="O354" s="1"/>
      <c r="P354" s="1"/>
    </row>
    <row r="355" spans="4:16" x14ac:dyDescent="0.35">
      <c r="D355" s="1"/>
      <c r="E355" s="1"/>
      <c r="F355" s="1"/>
      <c r="G355" s="1"/>
      <c r="H355" s="1"/>
      <c r="I355" s="1"/>
      <c r="J355" s="1"/>
      <c r="O355" s="1"/>
      <c r="P355" s="1"/>
    </row>
    <row r="356" spans="4:16" x14ac:dyDescent="0.35">
      <c r="D356" s="1"/>
      <c r="E356" s="1"/>
      <c r="F356" s="1"/>
      <c r="G356" s="1"/>
      <c r="H356" s="1"/>
      <c r="I356" s="1"/>
      <c r="J356" s="1"/>
      <c r="O356" s="1"/>
      <c r="P356" s="1"/>
    </row>
    <row r="357" spans="4:16" x14ac:dyDescent="0.35">
      <c r="D357" s="1"/>
      <c r="E357" s="1"/>
      <c r="F357" s="1"/>
      <c r="G357" s="1"/>
      <c r="H357" s="1"/>
      <c r="I357" s="1"/>
      <c r="J357" s="1"/>
      <c r="O357" s="1"/>
      <c r="P357" s="1"/>
    </row>
    <row r="358" spans="4:16" x14ac:dyDescent="0.35">
      <c r="D358" s="1"/>
      <c r="E358" s="1"/>
      <c r="F358" s="1"/>
      <c r="G358" s="1"/>
      <c r="H358" s="1"/>
      <c r="I358" s="1"/>
      <c r="J358" s="1"/>
      <c r="O358" s="1"/>
      <c r="P358" s="1"/>
    </row>
    <row r="359" spans="4:16" x14ac:dyDescent="0.35">
      <c r="D359" s="1"/>
      <c r="E359" s="1"/>
      <c r="F359" s="1"/>
      <c r="G359" s="1"/>
      <c r="H359" s="1"/>
      <c r="I359" s="1"/>
      <c r="J359" s="1"/>
      <c r="O359" s="1"/>
      <c r="P359" s="1"/>
    </row>
    <row r="360" spans="4:16" x14ac:dyDescent="0.35">
      <c r="D360" s="1"/>
      <c r="E360" s="1"/>
      <c r="F360" s="1"/>
      <c r="G360" s="1"/>
      <c r="H360" s="1"/>
      <c r="I360" s="1"/>
      <c r="J360" s="1"/>
      <c r="O360" s="1"/>
      <c r="P360" s="1"/>
    </row>
    <row r="361" spans="4:16" x14ac:dyDescent="0.35">
      <c r="D361" s="1"/>
      <c r="E361" s="1"/>
      <c r="F361" s="1"/>
      <c r="G361" s="1"/>
      <c r="H361" s="1"/>
      <c r="I361" s="1"/>
      <c r="J361" s="1"/>
      <c r="O361" s="1"/>
      <c r="P361" s="1"/>
    </row>
    <row r="362" spans="4:16" x14ac:dyDescent="0.35">
      <c r="D362" s="1"/>
      <c r="E362" s="1"/>
      <c r="F362" s="1"/>
      <c r="G362" s="1"/>
      <c r="H362" s="1"/>
      <c r="I362" s="1"/>
      <c r="J362" s="1"/>
      <c r="O362" s="1"/>
      <c r="P362" s="1"/>
    </row>
    <row r="363" spans="4:16" x14ac:dyDescent="0.35">
      <c r="D363" s="1"/>
      <c r="E363" s="1"/>
      <c r="F363" s="1"/>
      <c r="G363" s="1"/>
      <c r="H363" s="1"/>
      <c r="I363" s="1"/>
      <c r="J363" s="1"/>
      <c r="O363" s="1"/>
      <c r="P363" s="1"/>
    </row>
    <row r="364" spans="4:16" x14ac:dyDescent="0.35">
      <c r="D364" s="1"/>
      <c r="E364" s="1"/>
      <c r="F364" s="1"/>
      <c r="G364" s="1"/>
      <c r="H364" s="1"/>
      <c r="I364" s="1"/>
      <c r="J364" s="1"/>
      <c r="O364" s="1"/>
      <c r="P364" s="1"/>
    </row>
    <row r="365" spans="4:16" x14ac:dyDescent="0.35">
      <c r="D365" s="1"/>
      <c r="E365" s="1"/>
      <c r="F365" s="1"/>
      <c r="G365" s="1"/>
      <c r="H365" s="1"/>
      <c r="I365" s="1"/>
      <c r="J365" s="1"/>
      <c r="O365" s="1"/>
      <c r="P365" s="1"/>
    </row>
    <row r="366" spans="4:16" x14ac:dyDescent="0.35">
      <c r="D366" s="1"/>
      <c r="E366" s="1"/>
      <c r="F366" s="1"/>
      <c r="G366" s="1"/>
      <c r="H366" s="1"/>
      <c r="I366" s="1"/>
      <c r="J366" s="1"/>
      <c r="O366" s="1"/>
      <c r="P366" s="1"/>
    </row>
    <row r="367" spans="4:16" x14ac:dyDescent="0.35">
      <c r="D367" s="1"/>
      <c r="E367" s="1"/>
      <c r="F367" s="1"/>
      <c r="G367" s="1"/>
      <c r="H367" s="1"/>
      <c r="I367" s="1"/>
      <c r="J367" s="1"/>
      <c r="O367" s="1"/>
      <c r="P367" s="1"/>
    </row>
    <row r="368" spans="4:16" x14ac:dyDescent="0.35">
      <c r="D368" s="1"/>
      <c r="E368" s="1"/>
      <c r="F368" s="1"/>
      <c r="G368" s="1"/>
      <c r="H368" s="1"/>
      <c r="I368" s="1"/>
      <c r="J368" s="1"/>
      <c r="O368" s="1"/>
      <c r="P368" s="1"/>
    </row>
    <row r="369" spans="4:16" x14ac:dyDescent="0.35">
      <c r="D369" s="1"/>
      <c r="E369" s="1"/>
      <c r="F369" s="1"/>
      <c r="G369" s="1"/>
      <c r="H369" s="1"/>
      <c r="I369" s="1"/>
      <c r="J369" s="1"/>
      <c r="O369" s="1"/>
      <c r="P369" s="1"/>
    </row>
    <row r="370" spans="4:16" x14ac:dyDescent="0.35">
      <c r="D370" s="1"/>
      <c r="E370" s="1"/>
      <c r="F370" s="1"/>
      <c r="G370" s="1"/>
      <c r="H370" s="1"/>
      <c r="I370" s="1"/>
      <c r="J370" s="1"/>
      <c r="O370" s="1"/>
      <c r="P370" s="1"/>
    </row>
    <row r="371" spans="4:16" x14ac:dyDescent="0.35">
      <c r="D371" s="1"/>
      <c r="E371" s="1"/>
      <c r="F371" s="1"/>
      <c r="G371" s="1"/>
      <c r="H371" s="1"/>
      <c r="I371" s="1"/>
      <c r="J371" s="1"/>
      <c r="O371" s="1"/>
      <c r="P371" s="1"/>
    </row>
    <row r="372" spans="4:16" x14ac:dyDescent="0.35">
      <c r="D372" s="1"/>
      <c r="E372" s="1"/>
      <c r="F372" s="1"/>
      <c r="G372" s="1"/>
      <c r="H372" s="1"/>
      <c r="I372" s="1"/>
      <c r="J372" s="1"/>
      <c r="O372" s="1"/>
      <c r="P372" s="1"/>
    </row>
    <row r="373" spans="4:16" x14ac:dyDescent="0.35">
      <c r="D373" s="1"/>
      <c r="E373" s="1"/>
      <c r="F373" s="1"/>
      <c r="G373" s="1"/>
      <c r="H373" s="1"/>
      <c r="I373" s="1"/>
      <c r="J373" s="1"/>
      <c r="O373" s="1"/>
      <c r="P373" s="1"/>
    </row>
    <row r="374" spans="4:16" x14ac:dyDescent="0.35">
      <c r="D374" s="1"/>
      <c r="E374" s="1"/>
      <c r="F374" s="1"/>
      <c r="G374" s="1"/>
      <c r="H374" s="1"/>
      <c r="I374" s="1"/>
      <c r="J374" s="1"/>
      <c r="O374" s="1"/>
      <c r="P374" s="1"/>
    </row>
    <row r="375" spans="4:16" x14ac:dyDescent="0.35">
      <c r="D375" s="1"/>
      <c r="E375" s="1"/>
      <c r="F375" s="1"/>
      <c r="G375" s="1"/>
      <c r="H375" s="1"/>
      <c r="I375" s="1"/>
      <c r="J375" s="1"/>
      <c r="O375" s="1"/>
      <c r="P375" s="1"/>
    </row>
    <row r="376" spans="4:16" x14ac:dyDescent="0.35">
      <c r="D376" s="1"/>
      <c r="E376" s="1"/>
      <c r="F376" s="1"/>
      <c r="G376" s="1"/>
      <c r="H376" s="1"/>
      <c r="I376" s="1"/>
      <c r="J376" s="1"/>
      <c r="O376" s="1"/>
      <c r="P376" s="1"/>
    </row>
    <row r="377" spans="4:16" x14ac:dyDescent="0.35">
      <c r="D377" s="1"/>
      <c r="E377" s="1"/>
      <c r="F377" s="1"/>
      <c r="G377" s="1"/>
      <c r="H377" s="1"/>
      <c r="I377" s="1"/>
      <c r="J377" s="1"/>
      <c r="O377" s="1"/>
      <c r="P377" s="1"/>
    </row>
    <row r="378" spans="4:16" x14ac:dyDescent="0.35">
      <c r="D378" s="1"/>
      <c r="E378" s="1"/>
      <c r="F378" s="1"/>
      <c r="G378" s="1"/>
      <c r="H378" s="1"/>
      <c r="I378" s="1"/>
      <c r="J378" s="1"/>
      <c r="O378" s="1"/>
      <c r="P378" s="1"/>
    </row>
    <row r="379" spans="4:16" x14ac:dyDescent="0.35">
      <c r="D379" s="1"/>
      <c r="E379" s="1"/>
      <c r="F379" s="1"/>
      <c r="G379" s="1"/>
      <c r="H379" s="1"/>
      <c r="I379" s="1"/>
      <c r="J379" s="1"/>
      <c r="O379" s="1"/>
      <c r="P379" s="1"/>
    </row>
    <row r="380" spans="4:16" x14ac:dyDescent="0.35">
      <c r="D380" s="1"/>
      <c r="E380" s="1"/>
      <c r="F380" s="1"/>
      <c r="G380" s="1"/>
      <c r="H380" s="1"/>
      <c r="I380" s="1"/>
      <c r="J380" s="1"/>
      <c r="O380" s="1"/>
      <c r="P380" s="1"/>
    </row>
    <row r="381" spans="4:16" x14ac:dyDescent="0.35">
      <c r="D381" s="1"/>
      <c r="E381" s="1"/>
      <c r="F381" s="1"/>
      <c r="G381" s="1"/>
      <c r="H381" s="1"/>
      <c r="I381" s="1"/>
      <c r="J381" s="1"/>
      <c r="O381" s="1"/>
      <c r="P381" s="1"/>
    </row>
    <row r="382" spans="4:16" x14ac:dyDescent="0.35">
      <c r="D382" s="1"/>
      <c r="E382" s="1"/>
      <c r="F382" s="1"/>
      <c r="G382" s="1"/>
      <c r="H382" s="1"/>
      <c r="I382" s="1"/>
      <c r="J382" s="1"/>
      <c r="O382" s="1"/>
      <c r="P382" s="1"/>
    </row>
    <row r="383" spans="4:16" x14ac:dyDescent="0.35">
      <c r="D383" s="1"/>
      <c r="E383" s="1"/>
      <c r="F383" s="1"/>
      <c r="G383" s="1"/>
      <c r="H383" s="1"/>
      <c r="I383" s="1"/>
      <c r="J383" s="1"/>
      <c r="O383" s="1"/>
      <c r="P383" s="1"/>
    </row>
    <row r="384" spans="4:16" x14ac:dyDescent="0.35">
      <c r="D384" s="1"/>
      <c r="E384" s="1"/>
      <c r="F384" s="1"/>
      <c r="G384" s="1"/>
      <c r="H384" s="1"/>
      <c r="I384" s="1"/>
      <c r="J384" s="1"/>
      <c r="O384" s="1"/>
      <c r="P384" s="1"/>
    </row>
    <row r="385" spans="4:16" x14ac:dyDescent="0.35">
      <c r="D385" s="1"/>
      <c r="E385" s="1"/>
      <c r="F385" s="1"/>
      <c r="G385" s="1"/>
      <c r="H385" s="1"/>
      <c r="I385" s="1"/>
      <c r="J385" s="1"/>
      <c r="O385" s="1"/>
      <c r="P385" s="1"/>
    </row>
    <row r="386" spans="4:16" x14ac:dyDescent="0.35">
      <c r="D386" s="1"/>
      <c r="E386" s="1"/>
      <c r="F386" s="1"/>
      <c r="G386" s="1"/>
      <c r="H386" s="1"/>
      <c r="I386" s="1"/>
      <c r="J386" s="1"/>
      <c r="O386" s="1"/>
      <c r="P386" s="1"/>
    </row>
    <row r="387" spans="4:16" x14ac:dyDescent="0.35">
      <c r="D387" s="1"/>
      <c r="E387" s="1"/>
      <c r="F387" s="1"/>
      <c r="G387" s="1"/>
      <c r="H387" s="1"/>
      <c r="I387" s="1"/>
      <c r="J387" s="1"/>
      <c r="O387" s="1"/>
      <c r="P387" s="1"/>
    </row>
    <row r="388" spans="4:16" x14ac:dyDescent="0.35">
      <c r="D388" s="1"/>
      <c r="E388" s="1"/>
      <c r="F388" s="1"/>
      <c r="G388" s="1"/>
      <c r="H388" s="1"/>
      <c r="I388" s="1"/>
      <c r="J388" s="1"/>
      <c r="O388" s="1"/>
      <c r="P388" s="1"/>
    </row>
    <row r="389" spans="4:16" x14ac:dyDescent="0.35">
      <c r="D389" s="1"/>
      <c r="E389" s="1"/>
      <c r="F389" s="1"/>
      <c r="G389" s="1"/>
      <c r="H389" s="1"/>
      <c r="I389" s="1"/>
      <c r="J389" s="1"/>
      <c r="O389" s="1"/>
      <c r="P389" s="1"/>
    </row>
    <row r="390" spans="4:16" x14ac:dyDescent="0.35">
      <c r="D390" s="1"/>
      <c r="E390" s="1"/>
      <c r="F390" s="1"/>
      <c r="G390" s="1"/>
      <c r="H390" s="1"/>
      <c r="I390" s="1"/>
      <c r="J390" s="1"/>
      <c r="O390" s="1"/>
      <c r="P390" s="1"/>
    </row>
    <row r="391" spans="4:16" x14ac:dyDescent="0.35">
      <c r="D391" s="1"/>
      <c r="E391" s="1"/>
      <c r="F391" s="1"/>
      <c r="G391" s="1"/>
      <c r="H391" s="1"/>
      <c r="I391" s="1"/>
      <c r="J391" s="1"/>
      <c r="O391" s="1"/>
      <c r="P391" s="1"/>
    </row>
    <row r="392" spans="4:16" x14ac:dyDescent="0.35">
      <c r="D392" s="1"/>
      <c r="E392" s="1"/>
      <c r="F392" s="1"/>
      <c r="G392" s="1"/>
      <c r="H392" s="1"/>
      <c r="I392" s="1"/>
      <c r="J392" s="1"/>
      <c r="O392" s="1"/>
      <c r="P392" s="1"/>
    </row>
    <row r="393" spans="4:16" x14ac:dyDescent="0.35">
      <c r="D393" s="1"/>
      <c r="E393" s="1"/>
      <c r="F393" s="1"/>
      <c r="G393" s="1"/>
      <c r="H393" s="1"/>
      <c r="I393" s="1"/>
      <c r="J393" s="1"/>
      <c r="O393" s="1"/>
      <c r="P393" s="1"/>
    </row>
    <row r="394" spans="4:16" x14ac:dyDescent="0.35">
      <c r="D394" s="1"/>
      <c r="E394" s="1"/>
      <c r="F394" s="1"/>
      <c r="G394" s="1"/>
      <c r="H394" s="1"/>
      <c r="I394" s="1"/>
      <c r="J394" s="1"/>
      <c r="O394" s="1"/>
      <c r="P394" s="1"/>
    </row>
    <row r="395" spans="4:16" x14ac:dyDescent="0.35">
      <c r="D395" s="1"/>
      <c r="E395" s="1"/>
      <c r="F395" s="1"/>
      <c r="G395" s="1"/>
      <c r="H395" s="1"/>
      <c r="I395" s="1"/>
      <c r="J395" s="1"/>
      <c r="O395" s="1"/>
      <c r="P395" s="1"/>
    </row>
    <row r="396" spans="4:16" x14ac:dyDescent="0.35">
      <c r="D396" s="1"/>
      <c r="E396" s="1"/>
      <c r="F396" s="1"/>
      <c r="G396" s="1"/>
      <c r="H396" s="1"/>
      <c r="I396" s="1"/>
      <c r="J396" s="1"/>
      <c r="O396" s="1"/>
      <c r="P396" s="1"/>
    </row>
    <row r="397" spans="4:16" x14ac:dyDescent="0.35">
      <c r="D397" s="1"/>
      <c r="E397" s="1"/>
      <c r="F397" s="1"/>
      <c r="G397" s="1"/>
      <c r="H397" s="1"/>
      <c r="I397" s="1"/>
      <c r="J397" s="1"/>
      <c r="O397" s="1"/>
      <c r="P397" s="1"/>
    </row>
    <row r="398" spans="4:16" x14ac:dyDescent="0.35">
      <c r="D398" s="1"/>
      <c r="E398" s="1"/>
      <c r="F398" s="1"/>
      <c r="G398" s="1"/>
      <c r="H398" s="1"/>
      <c r="I398" s="1"/>
      <c r="J398" s="1"/>
      <c r="O398" s="1"/>
      <c r="P398" s="1"/>
    </row>
    <row r="399" spans="4:16" x14ac:dyDescent="0.35">
      <c r="D399" s="1"/>
      <c r="E399" s="1"/>
      <c r="F399" s="1"/>
      <c r="G399" s="1"/>
      <c r="H399" s="1"/>
      <c r="I399" s="1"/>
      <c r="J399" s="1"/>
      <c r="O399" s="1"/>
      <c r="P399" s="1"/>
    </row>
    <row r="400" spans="4:16" x14ac:dyDescent="0.35">
      <c r="D400" s="1"/>
      <c r="E400" s="1"/>
      <c r="F400" s="1"/>
      <c r="G400" s="1"/>
      <c r="H400" s="1"/>
      <c r="I400" s="1"/>
      <c r="J400" s="1"/>
      <c r="O400" s="1"/>
      <c r="P400" s="1"/>
    </row>
    <row r="401" spans="4:16" x14ac:dyDescent="0.35">
      <c r="D401" s="1"/>
      <c r="E401" s="1"/>
      <c r="F401" s="1"/>
      <c r="G401" s="1"/>
      <c r="H401" s="1"/>
      <c r="I401" s="1"/>
      <c r="J401" s="1"/>
      <c r="O401" s="1"/>
      <c r="P401" s="1"/>
    </row>
    <row r="402" spans="4:16" x14ac:dyDescent="0.35">
      <c r="D402" s="1"/>
      <c r="E402" s="1"/>
      <c r="F402" s="1"/>
      <c r="G402" s="1"/>
      <c r="H402" s="1"/>
      <c r="I402" s="1"/>
      <c r="J402" s="1"/>
      <c r="O402" s="1"/>
      <c r="P402" s="1"/>
    </row>
    <row r="403" spans="4:16" x14ac:dyDescent="0.35">
      <c r="D403" s="1"/>
      <c r="E403" s="1"/>
      <c r="F403" s="1"/>
      <c r="G403" s="1"/>
      <c r="H403" s="1"/>
      <c r="I403" s="1"/>
      <c r="J403" s="1"/>
      <c r="O403" s="1"/>
      <c r="P403" s="1"/>
    </row>
    <row r="404" spans="4:16" x14ac:dyDescent="0.35">
      <c r="D404" s="1"/>
      <c r="E404" s="1"/>
      <c r="F404" s="1"/>
      <c r="G404" s="1"/>
      <c r="H404" s="1"/>
      <c r="I404" s="1"/>
      <c r="J404" s="1"/>
      <c r="O404" s="1"/>
      <c r="P404" s="1"/>
    </row>
    <row r="405" spans="4:16" x14ac:dyDescent="0.35">
      <c r="D405" s="1"/>
      <c r="E405" s="1"/>
      <c r="F405" s="1"/>
      <c r="G405" s="1"/>
      <c r="H405" s="1"/>
      <c r="I405" s="1"/>
      <c r="J405" s="1"/>
      <c r="O405" s="1"/>
      <c r="P405" s="1"/>
    </row>
    <row r="406" spans="4:16" x14ac:dyDescent="0.35">
      <c r="D406" s="1"/>
      <c r="E406" s="1"/>
      <c r="F406" s="1"/>
      <c r="G406" s="1"/>
      <c r="H406" s="1"/>
      <c r="I406" s="1"/>
      <c r="J406" s="1"/>
      <c r="O406" s="1"/>
      <c r="P406" s="1"/>
    </row>
    <row r="407" spans="4:16" x14ac:dyDescent="0.35">
      <c r="D407" s="1"/>
      <c r="E407" s="1"/>
      <c r="F407" s="1"/>
      <c r="G407" s="1"/>
      <c r="H407" s="1"/>
      <c r="I407" s="1"/>
      <c r="J407" s="1"/>
      <c r="O407" s="1"/>
      <c r="P407" s="1"/>
    </row>
    <row r="408" spans="4:16" x14ac:dyDescent="0.35">
      <c r="D408" s="1"/>
      <c r="E408" s="1"/>
      <c r="F408" s="1"/>
      <c r="G408" s="1"/>
      <c r="H408" s="1"/>
      <c r="I408" s="1"/>
      <c r="J408" s="1"/>
      <c r="O408" s="1"/>
      <c r="P408" s="1"/>
    </row>
    <row r="409" spans="4:16" x14ac:dyDescent="0.35">
      <c r="D409" s="1"/>
      <c r="E409" s="1"/>
      <c r="F409" s="1"/>
      <c r="G409" s="1"/>
      <c r="H409" s="1"/>
      <c r="I409" s="1"/>
      <c r="J409" s="1"/>
      <c r="O409" s="1"/>
      <c r="P409" s="1"/>
    </row>
    <row r="410" spans="4:16" x14ac:dyDescent="0.35">
      <c r="D410" s="1"/>
      <c r="E410" s="1"/>
      <c r="F410" s="1"/>
      <c r="G410" s="1"/>
      <c r="H410" s="1"/>
      <c r="I410" s="1"/>
      <c r="J410" s="1"/>
      <c r="O410" s="1"/>
      <c r="P410" s="1"/>
    </row>
    <row r="411" spans="4:16" x14ac:dyDescent="0.35">
      <c r="D411" s="1"/>
      <c r="E411" s="1"/>
      <c r="F411" s="1"/>
      <c r="G411" s="1"/>
      <c r="H411" s="1"/>
      <c r="I411" s="1"/>
      <c r="J411" s="1"/>
      <c r="O411" s="1"/>
      <c r="P411" s="1"/>
    </row>
    <row r="412" spans="4:16" x14ac:dyDescent="0.35">
      <c r="D412" s="1"/>
      <c r="E412" s="1"/>
      <c r="F412" s="1"/>
      <c r="G412" s="1"/>
      <c r="H412" s="1"/>
      <c r="I412" s="1"/>
      <c r="J412" s="1"/>
      <c r="O412" s="1"/>
      <c r="P412" s="1"/>
    </row>
    <row r="413" spans="4:16" x14ac:dyDescent="0.35">
      <c r="D413" s="1"/>
      <c r="E413" s="1"/>
      <c r="F413" s="1"/>
      <c r="G413" s="1"/>
      <c r="H413" s="1"/>
      <c r="I413" s="1"/>
      <c r="J413" s="1"/>
      <c r="O413" s="1"/>
      <c r="P413" s="1"/>
    </row>
    <row r="414" spans="4:16" x14ac:dyDescent="0.35">
      <c r="D414" s="1"/>
      <c r="E414" s="1"/>
      <c r="F414" s="1"/>
      <c r="G414" s="1"/>
      <c r="H414" s="1"/>
      <c r="I414" s="1"/>
      <c r="J414" s="1"/>
      <c r="O414" s="1"/>
      <c r="P414" s="1"/>
    </row>
    <row r="415" spans="4:16" x14ac:dyDescent="0.35">
      <c r="D415" s="1"/>
      <c r="E415" s="1"/>
      <c r="F415" s="1"/>
      <c r="G415" s="1"/>
      <c r="H415" s="1"/>
      <c r="I415" s="1"/>
      <c r="J415" s="1"/>
      <c r="O415" s="1"/>
      <c r="P415" s="1"/>
    </row>
    <row r="416" spans="4:16" x14ac:dyDescent="0.35">
      <c r="D416" s="1"/>
      <c r="E416" s="1"/>
      <c r="F416" s="1"/>
      <c r="G416" s="1"/>
      <c r="H416" s="1"/>
      <c r="I416" s="1"/>
      <c r="J416" s="1"/>
      <c r="O416" s="1"/>
      <c r="P416" s="1"/>
    </row>
    <row r="417" spans="4:16" x14ac:dyDescent="0.35">
      <c r="D417" s="1"/>
      <c r="E417" s="1"/>
      <c r="F417" s="1"/>
      <c r="G417" s="1"/>
      <c r="H417" s="1"/>
      <c r="I417" s="1"/>
      <c r="J417" s="1"/>
      <c r="O417" s="1"/>
      <c r="P417" s="1"/>
    </row>
    <row r="418" spans="4:16" x14ac:dyDescent="0.35">
      <c r="D418" s="1"/>
      <c r="E418" s="1"/>
      <c r="F418" s="1"/>
      <c r="G418" s="1"/>
      <c r="H418" s="1"/>
      <c r="I418" s="1"/>
      <c r="J418" s="1"/>
      <c r="O418" s="1"/>
      <c r="P418" s="1"/>
    </row>
    <row r="419" spans="4:16" x14ac:dyDescent="0.35">
      <c r="D419" s="1"/>
      <c r="E419" s="1"/>
      <c r="F419" s="1"/>
      <c r="G419" s="1"/>
      <c r="H419" s="1"/>
      <c r="I419" s="1"/>
      <c r="J419" s="1"/>
      <c r="O419" s="1"/>
      <c r="P419" s="1"/>
    </row>
    <row r="420" spans="4:16" x14ac:dyDescent="0.35">
      <c r="D420" s="1"/>
      <c r="E420" s="1"/>
      <c r="F420" s="1"/>
      <c r="G420" s="1"/>
      <c r="H420" s="1"/>
      <c r="I420" s="1"/>
      <c r="J420" s="1"/>
      <c r="O420" s="1"/>
      <c r="P420" s="1"/>
    </row>
    <row r="421" spans="4:16" x14ac:dyDescent="0.35">
      <c r="D421" s="1"/>
      <c r="E421" s="1"/>
      <c r="F421" s="1"/>
      <c r="G421" s="1"/>
      <c r="H421" s="1"/>
      <c r="I421" s="1"/>
      <c r="J421" s="1"/>
      <c r="O421" s="1"/>
      <c r="P421" s="1"/>
    </row>
    <row r="422" spans="4:16" x14ac:dyDescent="0.35">
      <c r="D422" s="1"/>
      <c r="E422" s="1"/>
      <c r="F422" s="1"/>
      <c r="G422" s="1"/>
      <c r="H422" s="1"/>
      <c r="I422" s="1"/>
      <c r="J422" s="1"/>
      <c r="O422" s="1"/>
      <c r="P422" s="1"/>
    </row>
    <row r="423" spans="4:16" x14ac:dyDescent="0.35">
      <c r="D423" s="1"/>
      <c r="E423" s="1"/>
      <c r="F423" s="1"/>
      <c r="G423" s="1"/>
      <c r="H423" s="1"/>
      <c r="I423" s="1"/>
      <c r="J423" s="1"/>
      <c r="O423" s="1"/>
      <c r="P423" s="1"/>
    </row>
    <row r="424" spans="4:16" x14ac:dyDescent="0.35">
      <c r="D424" s="1"/>
      <c r="E424" s="1"/>
      <c r="F424" s="1"/>
      <c r="G424" s="1"/>
      <c r="H424" s="1"/>
      <c r="I424" s="1"/>
      <c r="J424" s="1"/>
      <c r="O424" s="1"/>
      <c r="P424" s="1"/>
    </row>
    <row r="425" spans="4:16" x14ac:dyDescent="0.35">
      <c r="D425" s="1"/>
      <c r="E425" s="1"/>
      <c r="F425" s="1"/>
      <c r="G425" s="1"/>
      <c r="H425" s="1"/>
      <c r="I425" s="1"/>
      <c r="J425" s="1"/>
      <c r="O425" s="1"/>
      <c r="P425" s="1"/>
    </row>
    <row r="426" spans="4:16" x14ac:dyDescent="0.35">
      <c r="D426" s="1"/>
      <c r="E426" s="1"/>
      <c r="F426" s="1"/>
      <c r="G426" s="1"/>
      <c r="H426" s="1"/>
      <c r="I426" s="1"/>
      <c r="J426" s="1"/>
      <c r="O426" s="1"/>
      <c r="P426" s="1"/>
    </row>
    <row r="427" spans="4:16" x14ac:dyDescent="0.35">
      <c r="D427" s="1"/>
      <c r="E427" s="1"/>
      <c r="F427" s="1"/>
      <c r="G427" s="1"/>
      <c r="H427" s="1"/>
      <c r="I427" s="1"/>
      <c r="J427" s="1"/>
      <c r="O427" s="1"/>
      <c r="P427" s="1"/>
    </row>
    <row r="428" spans="4:16" x14ac:dyDescent="0.35">
      <c r="D428" s="1"/>
      <c r="E428" s="1"/>
      <c r="F428" s="1"/>
      <c r="G428" s="1"/>
      <c r="H428" s="1"/>
      <c r="I428" s="1"/>
      <c r="J428" s="1"/>
      <c r="O428" s="1"/>
      <c r="P428" s="1"/>
    </row>
    <row r="429" spans="4:16" x14ac:dyDescent="0.35">
      <c r="D429" s="1"/>
      <c r="E429" s="1"/>
      <c r="F429" s="1"/>
      <c r="G429" s="1"/>
      <c r="H429" s="1"/>
      <c r="I429" s="1"/>
      <c r="J429" s="1"/>
      <c r="O429" s="1"/>
      <c r="P429" s="1"/>
    </row>
    <row r="430" spans="4:16" x14ac:dyDescent="0.35">
      <c r="D430" s="1"/>
      <c r="E430" s="1"/>
      <c r="F430" s="1"/>
      <c r="G430" s="1"/>
      <c r="H430" s="1"/>
      <c r="I430" s="1"/>
      <c r="J430" s="1"/>
      <c r="O430" s="1"/>
      <c r="P430" s="1"/>
    </row>
    <row r="431" spans="4:16" x14ac:dyDescent="0.35">
      <c r="D431" s="1"/>
      <c r="E431" s="1"/>
      <c r="F431" s="1"/>
      <c r="G431" s="1"/>
      <c r="H431" s="1"/>
      <c r="I431" s="1"/>
      <c r="J431" s="1"/>
      <c r="O431" s="1"/>
      <c r="P431" s="1"/>
    </row>
    <row r="432" spans="4:16" x14ac:dyDescent="0.35">
      <c r="D432" s="1"/>
      <c r="E432" s="1"/>
      <c r="F432" s="1"/>
      <c r="G432" s="1"/>
      <c r="H432" s="1"/>
      <c r="I432" s="1"/>
      <c r="J432" s="1"/>
      <c r="O432" s="1"/>
      <c r="P432" s="1"/>
    </row>
    <row r="433" spans="4:16" x14ac:dyDescent="0.35">
      <c r="D433" s="1"/>
      <c r="E433" s="1"/>
      <c r="F433" s="1"/>
      <c r="G433" s="1"/>
      <c r="H433" s="1"/>
      <c r="I433" s="1"/>
      <c r="J433" s="1"/>
      <c r="O433" s="1"/>
      <c r="P433" s="1"/>
    </row>
    <row r="434" spans="4:16" x14ac:dyDescent="0.35">
      <c r="D434" s="1"/>
      <c r="E434" s="1"/>
      <c r="F434" s="1"/>
      <c r="G434" s="1"/>
      <c r="H434" s="1"/>
      <c r="I434" s="1"/>
      <c r="J434" s="1"/>
      <c r="O434" s="1"/>
      <c r="P434" s="1"/>
    </row>
    <row r="435" spans="4:16" x14ac:dyDescent="0.35">
      <c r="D435" s="1"/>
      <c r="E435" s="1"/>
      <c r="F435" s="1"/>
      <c r="G435" s="1"/>
      <c r="H435" s="1"/>
      <c r="I435" s="1"/>
      <c r="J435" s="1"/>
      <c r="O435" s="1"/>
      <c r="P435" s="1"/>
    </row>
    <row r="436" spans="4:16" x14ac:dyDescent="0.35">
      <c r="D436" s="1"/>
      <c r="E436" s="1"/>
      <c r="F436" s="1"/>
      <c r="G436" s="1"/>
      <c r="H436" s="1"/>
      <c r="I436" s="1"/>
      <c r="J436" s="1"/>
      <c r="O436" s="1"/>
      <c r="P436" s="1"/>
    </row>
    <row r="437" spans="4:16" x14ac:dyDescent="0.35">
      <c r="D437" s="1"/>
      <c r="E437" s="1"/>
      <c r="F437" s="1"/>
      <c r="G437" s="1"/>
      <c r="H437" s="1"/>
      <c r="I437" s="1"/>
      <c r="J437" s="1"/>
      <c r="O437" s="1"/>
      <c r="P437" s="1"/>
    </row>
    <row r="438" spans="4:16" x14ac:dyDescent="0.35">
      <c r="D438" s="1"/>
      <c r="E438" s="1"/>
      <c r="F438" s="1"/>
      <c r="G438" s="1"/>
      <c r="H438" s="1"/>
      <c r="I438" s="1"/>
      <c r="J438" s="1"/>
      <c r="O438" s="1"/>
      <c r="P438" s="1"/>
    </row>
    <row r="439" spans="4:16" x14ac:dyDescent="0.35">
      <c r="D439" s="1"/>
      <c r="E439" s="1"/>
      <c r="F439" s="1"/>
      <c r="G439" s="1"/>
      <c r="H439" s="1"/>
      <c r="I439" s="1"/>
      <c r="J439" s="1"/>
      <c r="O439" s="1"/>
      <c r="P439" s="1"/>
    </row>
    <row r="440" spans="4:16" x14ac:dyDescent="0.35">
      <c r="D440" s="1"/>
      <c r="E440" s="1"/>
      <c r="F440" s="1"/>
      <c r="G440" s="1"/>
      <c r="H440" s="1"/>
      <c r="I440" s="1"/>
      <c r="J440" s="1"/>
      <c r="O440" s="1"/>
      <c r="P440" s="1"/>
    </row>
    <row r="441" spans="4:16" x14ac:dyDescent="0.35">
      <c r="D441" s="1"/>
      <c r="E441" s="1"/>
      <c r="F441" s="1"/>
      <c r="G441" s="1"/>
      <c r="H441" s="1"/>
      <c r="I441" s="1"/>
      <c r="J441" s="1"/>
      <c r="O441" s="1"/>
      <c r="P441" s="1"/>
    </row>
    <row r="442" spans="4:16" x14ac:dyDescent="0.35">
      <c r="D442" s="1"/>
      <c r="E442" s="1"/>
      <c r="F442" s="1"/>
      <c r="G442" s="1"/>
      <c r="H442" s="1"/>
      <c r="I442" s="1"/>
      <c r="J442" s="1"/>
      <c r="O442" s="1"/>
      <c r="P442" s="1"/>
    </row>
    <row r="443" spans="4:16" x14ac:dyDescent="0.35">
      <c r="D443" s="1"/>
      <c r="E443" s="1"/>
      <c r="F443" s="1"/>
      <c r="G443" s="1"/>
      <c r="H443" s="1"/>
      <c r="I443" s="1"/>
      <c r="J443" s="1"/>
      <c r="O443" s="1"/>
      <c r="P443" s="1"/>
    </row>
    <row r="444" spans="4:16" x14ac:dyDescent="0.35">
      <c r="D444" s="1"/>
      <c r="E444" s="1"/>
      <c r="F444" s="1"/>
      <c r="G444" s="1"/>
      <c r="H444" s="1"/>
      <c r="I444" s="1"/>
      <c r="J444" s="1"/>
      <c r="O444" s="1"/>
      <c r="P444" s="1"/>
    </row>
    <row r="445" spans="4:16" x14ac:dyDescent="0.35">
      <c r="D445" s="1"/>
      <c r="E445" s="1"/>
      <c r="F445" s="1"/>
      <c r="G445" s="1"/>
      <c r="H445" s="1"/>
      <c r="I445" s="1"/>
      <c r="J445" s="1"/>
      <c r="O445" s="1"/>
      <c r="P445" s="1"/>
    </row>
    <row r="446" spans="4:16" x14ac:dyDescent="0.35">
      <c r="D446" s="1"/>
      <c r="E446" s="1"/>
      <c r="F446" s="1"/>
      <c r="G446" s="1"/>
      <c r="H446" s="1"/>
      <c r="I446" s="1"/>
      <c r="J446" s="1"/>
      <c r="O446" s="1"/>
      <c r="P446" s="1"/>
    </row>
    <row r="447" spans="4:16" x14ac:dyDescent="0.35">
      <c r="D447" s="1"/>
      <c r="E447" s="1"/>
      <c r="F447" s="1"/>
      <c r="G447" s="1"/>
      <c r="H447" s="1"/>
      <c r="I447" s="1"/>
      <c r="J447" s="1"/>
      <c r="O447" s="1"/>
      <c r="P447" s="1"/>
    </row>
    <row r="448" spans="4:16" x14ac:dyDescent="0.35">
      <c r="D448" s="1"/>
      <c r="E448" s="1"/>
      <c r="F448" s="1"/>
      <c r="G448" s="1"/>
      <c r="H448" s="1"/>
      <c r="I448" s="1"/>
      <c r="J448" s="1"/>
      <c r="O448" s="1"/>
      <c r="P448" s="1"/>
    </row>
    <row r="449" spans="4:16" x14ac:dyDescent="0.35">
      <c r="D449" s="1"/>
      <c r="E449" s="1"/>
      <c r="F449" s="1"/>
      <c r="G449" s="1"/>
      <c r="H449" s="1"/>
      <c r="I449" s="1"/>
      <c r="J449" s="1"/>
      <c r="O449" s="1"/>
      <c r="P449" s="1"/>
    </row>
    <row r="450" spans="4:16" x14ac:dyDescent="0.35">
      <c r="D450" s="1"/>
      <c r="E450" s="1"/>
      <c r="F450" s="1"/>
      <c r="G450" s="1"/>
      <c r="H450" s="1"/>
      <c r="I450" s="1"/>
      <c r="J450" s="1"/>
      <c r="O450" s="1"/>
      <c r="P450" s="1"/>
    </row>
    <row r="451" spans="4:16" x14ac:dyDescent="0.35">
      <c r="D451" s="1"/>
      <c r="E451" s="1"/>
      <c r="F451" s="1"/>
      <c r="G451" s="1"/>
      <c r="H451" s="1"/>
      <c r="I451" s="1"/>
      <c r="J451" s="1"/>
      <c r="O451" s="1"/>
      <c r="P451" s="1"/>
    </row>
    <row r="452" spans="4:16" x14ac:dyDescent="0.35">
      <c r="D452" s="1"/>
      <c r="E452" s="1"/>
      <c r="F452" s="1"/>
      <c r="G452" s="1"/>
      <c r="H452" s="1"/>
      <c r="I452" s="1"/>
      <c r="J452" s="1"/>
      <c r="O452" s="1"/>
      <c r="P452" s="1"/>
    </row>
    <row r="453" spans="4:16" x14ac:dyDescent="0.35">
      <c r="D453" s="1"/>
      <c r="E453" s="1"/>
      <c r="F453" s="1"/>
      <c r="G453" s="1"/>
      <c r="H453" s="1"/>
      <c r="I453" s="1"/>
      <c r="J453" s="1"/>
      <c r="O453" s="1"/>
      <c r="P453" s="1"/>
    </row>
    <row r="454" spans="4:16" x14ac:dyDescent="0.35">
      <c r="D454" s="1"/>
      <c r="E454" s="1"/>
      <c r="F454" s="1"/>
      <c r="G454" s="1"/>
      <c r="H454" s="1"/>
      <c r="I454" s="1"/>
      <c r="J454" s="1"/>
      <c r="O454" s="1"/>
      <c r="P454" s="1"/>
    </row>
    <row r="455" spans="4:16" x14ac:dyDescent="0.35">
      <c r="D455" s="1"/>
      <c r="E455" s="1"/>
      <c r="F455" s="1"/>
      <c r="G455" s="1"/>
      <c r="H455" s="1"/>
      <c r="I455" s="1"/>
      <c r="J455" s="1"/>
      <c r="O455" s="1"/>
      <c r="P455" s="1"/>
    </row>
    <row r="456" spans="4:16" x14ac:dyDescent="0.35">
      <c r="D456" s="1"/>
      <c r="E456" s="1"/>
      <c r="F456" s="1"/>
      <c r="G456" s="1"/>
      <c r="H456" s="1"/>
      <c r="I456" s="1"/>
      <c r="J456" s="1"/>
      <c r="O456" s="1"/>
      <c r="P456" s="1"/>
    </row>
    <row r="457" spans="4:16" x14ac:dyDescent="0.35">
      <c r="D457" s="1"/>
      <c r="E457" s="1"/>
      <c r="F457" s="1"/>
      <c r="G457" s="1"/>
      <c r="H457" s="1"/>
      <c r="I457" s="1"/>
      <c r="J457" s="1"/>
      <c r="O457" s="1"/>
      <c r="P457" s="1"/>
    </row>
    <row r="458" spans="4:16" x14ac:dyDescent="0.35">
      <c r="D458" s="1"/>
      <c r="E458" s="1"/>
      <c r="F458" s="1"/>
      <c r="G458" s="1"/>
      <c r="H458" s="1"/>
      <c r="I458" s="1"/>
      <c r="J458" s="1"/>
      <c r="O458" s="1"/>
      <c r="P458" s="1"/>
    </row>
    <row r="459" spans="4:16" x14ac:dyDescent="0.35">
      <c r="D459" s="1"/>
      <c r="E459" s="1"/>
      <c r="F459" s="1"/>
      <c r="G459" s="1"/>
      <c r="H459" s="1"/>
      <c r="I459" s="1"/>
      <c r="J459" s="1"/>
      <c r="O459" s="1"/>
      <c r="P459" s="1"/>
    </row>
    <row r="460" spans="4:16" x14ac:dyDescent="0.35">
      <c r="D460" s="1"/>
      <c r="E460" s="1"/>
      <c r="F460" s="1"/>
      <c r="G460" s="1"/>
      <c r="H460" s="1"/>
      <c r="I460" s="1"/>
      <c r="J460" s="1"/>
      <c r="O460" s="1"/>
      <c r="P460" s="1"/>
    </row>
    <row r="461" spans="4:16" x14ac:dyDescent="0.35">
      <c r="D461" s="1"/>
      <c r="E461" s="1"/>
      <c r="F461" s="1"/>
      <c r="G461" s="1"/>
      <c r="H461" s="1"/>
      <c r="I461" s="1"/>
      <c r="J461" s="1"/>
      <c r="O461" s="1"/>
      <c r="P461" s="1"/>
    </row>
    <row r="462" spans="4:16" x14ac:dyDescent="0.35">
      <c r="D462" s="1"/>
      <c r="E462" s="1"/>
      <c r="F462" s="1"/>
      <c r="G462" s="1"/>
      <c r="H462" s="1"/>
      <c r="I462" s="1"/>
      <c r="J462" s="1"/>
      <c r="O462" s="1"/>
      <c r="P462" s="1"/>
    </row>
    <row r="463" spans="4:16" x14ac:dyDescent="0.35">
      <c r="D463" s="1"/>
      <c r="E463" s="1"/>
      <c r="F463" s="1"/>
      <c r="G463" s="1"/>
      <c r="H463" s="1"/>
      <c r="I463" s="1"/>
      <c r="J463" s="1"/>
      <c r="O463" s="1"/>
      <c r="P463" s="1"/>
    </row>
    <row r="464" spans="4:16" x14ac:dyDescent="0.35">
      <c r="D464" s="1"/>
      <c r="E464" s="1"/>
      <c r="F464" s="1"/>
      <c r="G464" s="1"/>
      <c r="H464" s="1"/>
      <c r="I464" s="1"/>
      <c r="J464" s="1"/>
      <c r="O464" s="1"/>
      <c r="P464" s="1"/>
    </row>
    <row r="465" spans="4:16" x14ac:dyDescent="0.35">
      <c r="D465" s="1"/>
      <c r="E465" s="1"/>
      <c r="F465" s="1"/>
      <c r="G465" s="1"/>
      <c r="H465" s="1"/>
      <c r="I465" s="1"/>
      <c r="J465" s="1"/>
      <c r="O465" s="1"/>
      <c r="P465" s="1"/>
    </row>
    <row r="466" spans="4:16" x14ac:dyDescent="0.35">
      <c r="D466" s="1"/>
      <c r="E466" s="1"/>
      <c r="F466" s="1"/>
      <c r="G466" s="1"/>
      <c r="H466" s="1"/>
      <c r="I466" s="1"/>
      <c r="J466" s="1"/>
      <c r="O466" s="1"/>
      <c r="P466" s="1"/>
    </row>
    <row r="467" spans="4:16" x14ac:dyDescent="0.35">
      <c r="D467" s="1"/>
      <c r="E467" s="1"/>
      <c r="F467" s="1"/>
      <c r="G467" s="1"/>
      <c r="H467" s="1"/>
      <c r="I467" s="1"/>
      <c r="J467" s="1"/>
      <c r="O467" s="1"/>
      <c r="P467" s="1"/>
    </row>
    <row r="468" spans="4:16" x14ac:dyDescent="0.35">
      <c r="D468" s="1"/>
      <c r="E468" s="1"/>
      <c r="F468" s="1"/>
      <c r="G468" s="1"/>
      <c r="H468" s="1"/>
      <c r="I468" s="1"/>
      <c r="J468" s="1"/>
      <c r="O468" s="1"/>
      <c r="P468" s="1"/>
    </row>
    <row r="469" spans="4:16" x14ac:dyDescent="0.35">
      <c r="D469" s="1"/>
      <c r="E469" s="1"/>
      <c r="F469" s="1"/>
      <c r="G469" s="1"/>
      <c r="H469" s="1"/>
      <c r="I469" s="1"/>
      <c r="J469" s="1"/>
      <c r="O469" s="1"/>
      <c r="P469" s="1"/>
    </row>
    <row r="470" spans="4:16" x14ac:dyDescent="0.35">
      <c r="D470" s="1"/>
      <c r="E470" s="1"/>
      <c r="F470" s="1"/>
      <c r="G470" s="1"/>
      <c r="H470" s="1"/>
      <c r="I470" s="1"/>
      <c r="J470" s="1"/>
      <c r="O470" s="1"/>
      <c r="P470" s="1"/>
    </row>
    <row r="471" spans="4:16" x14ac:dyDescent="0.35">
      <c r="D471" s="1"/>
      <c r="E471" s="1"/>
      <c r="F471" s="1"/>
      <c r="G471" s="1"/>
      <c r="H471" s="1"/>
      <c r="I471" s="1"/>
      <c r="J471" s="1"/>
      <c r="O471" s="1"/>
      <c r="P471" s="1"/>
    </row>
    <row r="472" spans="4:16" x14ac:dyDescent="0.35">
      <c r="D472" s="1"/>
      <c r="E472" s="1"/>
      <c r="F472" s="1"/>
      <c r="G472" s="1"/>
      <c r="H472" s="1"/>
      <c r="I472" s="1"/>
      <c r="J472" s="1"/>
      <c r="O472" s="1"/>
      <c r="P472" s="1"/>
    </row>
    <row r="473" spans="4:16" x14ac:dyDescent="0.35">
      <c r="D473" s="1"/>
      <c r="E473" s="1"/>
      <c r="F473" s="1"/>
      <c r="G473" s="1"/>
      <c r="H473" s="1"/>
      <c r="I473" s="1"/>
      <c r="J473" s="1"/>
      <c r="O473" s="1"/>
      <c r="P473" s="1"/>
    </row>
    <row r="474" spans="4:16" x14ac:dyDescent="0.35">
      <c r="D474" s="1"/>
      <c r="E474" s="1"/>
      <c r="F474" s="1"/>
      <c r="G474" s="1"/>
      <c r="H474" s="1"/>
      <c r="I474" s="1"/>
      <c r="J474" s="1"/>
      <c r="O474" s="1"/>
      <c r="P474" s="1"/>
    </row>
    <row r="475" spans="4:16" x14ac:dyDescent="0.35">
      <c r="D475" s="1"/>
      <c r="E475" s="1"/>
      <c r="F475" s="1"/>
      <c r="G475" s="1"/>
      <c r="H475" s="1"/>
      <c r="I475" s="1"/>
      <c r="J475" s="1"/>
      <c r="O475" s="1"/>
      <c r="P475" s="1"/>
    </row>
    <row r="476" spans="4:16" x14ac:dyDescent="0.35">
      <c r="D476" s="1"/>
      <c r="E476" s="1"/>
      <c r="F476" s="1"/>
      <c r="G476" s="1"/>
      <c r="H476" s="1"/>
      <c r="I476" s="1"/>
      <c r="J476" s="1"/>
      <c r="O476" s="1"/>
      <c r="P476" s="1"/>
    </row>
    <row r="477" spans="4:16" x14ac:dyDescent="0.35">
      <c r="D477" s="1"/>
      <c r="E477" s="1"/>
      <c r="F477" s="1"/>
      <c r="G477" s="1"/>
      <c r="H477" s="1"/>
      <c r="I477" s="1"/>
      <c r="J477" s="1"/>
      <c r="O477" s="1"/>
      <c r="P477" s="1"/>
    </row>
    <row r="478" spans="4:16" x14ac:dyDescent="0.35">
      <c r="D478" s="1"/>
      <c r="E478" s="1"/>
      <c r="F478" s="1"/>
      <c r="G478" s="1"/>
      <c r="H478" s="1"/>
      <c r="I478" s="1"/>
      <c r="J478" s="1"/>
      <c r="O478" s="1"/>
      <c r="P478" s="1"/>
    </row>
    <row r="479" spans="4:16" x14ac:dyDescent="0.35">
      <c r="D479" s="1"/>
      <c r="E479" s="1"/>
      <c r="F479" s="1"/>
      <c r="G479" s="1"/>
      <c r="H479" s="1"/>
      <c r="I479" s="1"/>
      <c r="J479" s="1"/>
      <c r="O479" s="1"/>
      <c r="P479" s="1"/>
    </row>
    <row r="480" spans="4:16" x14ac:dyDescent="0.35">
      <c r="D480" s="1"/>
      <c r="E480" s="1"/>
      <c r="F480" s="1"/>
      <c r="G480" s="1"/>
      <c r="H480" s="1"/>
      <c r="I480" s="1"/>
      <c r="J480" s="1"/>
      <c r="O480" s="1"/>
      <c r="P480" s="1"/>
    </row>
    <row r="481" spans="4:16" x14ac:dyDescent="0.35">
      <c r="D481" s="1"/>
      <c r="E481" s="1"/>
      <c r="F481" s="1"/>
      <c r="G481" s="1"/>
      <c r="H481" s="1"/>
      <c r="I481" s="1"/>
      <c r="J481" s="1"/>
      <c r="O481" s="1"/>
      <c r="P481" s="1"/>
    </row>
    <row r="482" spans="4:16" x14ac:dyDescent="0.35">
      <c r="D482" s="1"/>
      <c r="E482" s="1"/>
      <c r="F482" s="1"/>
      <c r="G482" s="1"/>
      <c r="H482" s="1"/>
      <c r="I482" s="1"/>
      <c r="J482" s="1"/>
      <c r="O482" s="1"/>
      <c r="P482" s="1"/>
    </row>
    <row r="483" spans="4:16" x14ac:dyDescent="0.35">
      <c r="D483" s="1"/>
      <c r="E483" s="1"/>
      <c r="F483" s="1"/>
      <c r="G483" s="1"/>
      <c r="H483" s="1"/>
      <c r="I483" s="1"/>
      <c r="J483" s="1"/>
      <c r="O483" s="1"/>
      <c r="P483" s="1"/>
    </row>
    <row r="484" spans="4:16" x14ac:dyDescent="0.35">
      <c r="D484" s="1"/>
      <c r="E484" s="1"/>
      <c r="F484" s="1"/>
      <c r="G484" s="1"/>
      <c r="H484" s="1"/>
      <c r="I484" s="1"/>
      <c r="J484" s="1"/>
      <c r="O484" s="1"/>
      <c r="P484" s="1"/>
    </row>
    <row r="485" spans="4:16" x14ac:dyDescent="0.35">
      <c r="D485" s="1"/>
      <c r="E485" s="1"/>
      <c r="F485" s="1"/>
      <c r="G485" s="1"/>
      <c r="H485" s="1"/>
      <c r="I485" s="1"/>
      <c r="J485" s="1"/>
      <c r="O485" s="1"/>
      <c r="P485" s="1"/>
    </row>
    <row r="486" spans="4:16" x14ac:dyDescent="0.35">
      <c r="D486" s="1"/>
      <c r="E486" s="1"/>
      <c r="F486" s="1"/>
      <c r="G486" s="1"/>
      <c r="H486" s="1"/>
      <c r="I486" s="1"/>
      <c r="J486" s="1"/>
      <c r="O486" s="1"/>
      <c r="P486" s="1"/>
    </row>
    <row r="487" spans="4:16" x14ac:dyDescent="0.35">
      <c r="D487" s="1"/>
      <c r="E487" s="1"/>
      <c r="F487" s="1"/>
      <c r="G487" s="1"/>
      <c r="H487" s="1"/>
      <c r="I487" s="1"/>
      <c r="J487" s="1"/>
      <c r="O487" s="1"/>
      <c r="P487" s="1"/>
    </row>
    <row r="488" spans="4:16" x14ac:dyDescent="0.35">
      <c r="D488" s="1"/>
      <c r="E488" s="1"/>
      <c r="F488" s="1"/>
      <c r="G488" s="1"/>
      <c r="H488" s="1"/>
      <c r="I488" s="1"/>
      <c r="J488" s="1"/>
      <c r="O488" s="1"/>
      <c r="P488" s="1"/>
    </row>
    <row r="489" spans="4:16" x14ac:dyDescent="0.35">
      <c r="D489" s="1"/>
      <c r="E489" s="1"/>
      <c r="F489" s="1"/>
      <c r="G489" s="1"/>
      <c r="H489" s="1"/>
      <c r="I489" s="1"/>
      <c r="J489" s="1"/>
      <c r="O489" s="1"/>
      <c r="P489" s="1"/>
    </row>
    <row r="490" spans="4:16" x14ac:dyDescent="0.35">
      <c r="D490" s="1"/>
      <c r="E490" s="1"/>
      <c r="F490" s="1"/>
      <c r="G490" s="1"/>
      <c r="H490" s="1"/>
      <c r="I490" s="1"/>
      <c r="J490" s="1"/>
      <c r="O490" s="1"/>
      <c r="P490" s="1"/>
    </row>
    <row r="491" spans="4:16" x14ac:dyDescent="0.35">
      <c r="D491" s="1"/>
      <c r="E491" s="1"/>
      <c r="F491" s="1"/>
      <c r="G491" s="1"/>
      <c r="H491" s="1"/>
      <c r="I491" s="1"/>
      <c r="J491" s="1"/>
      <c r="O491" s="1"/>
      <c r="P491" s="1"/>
    </row>
    <row r="492" spans="4:16" x14ac:dyDescent="0.35">
      <c r="D492" s="1"/>
      <c r="E492" s="1"/>
      <c r="F492" s="1"/>
      <c r="G492" s="1"/>
      <c r="H492" s="1"/>
      <c r="I492" s="1"/>
      <c r="J492" s="1"/>
      <c r="O492" s="1"/>
      <c r="P492" s="1"/>
    </row>
    <row r="493" spans="4:16" x14ac:dyDescent="0.35">
      <c r="D493" s="1"/>
      <c r="E493" s="1"/>
      <c r="F493" s="1"/>
      <c r="G493" s="1"/>
      <c r="H493" s="1"/>
      <c r="I493" s="1"/>
      <c r="J493" s="1"/>
      <c r="O493" s="1"/>
      <c r="P493" s="1"/>
    </row>
    <row r="494" spans="4:16" x14ac:dyDescent="0.35">
      <c r="D494" s="1"/>
      <c r="E494" s="1"/>
      <c r="F494" s="1"/>
      <c r="G494" s="1"/>
      <c r="H494" s="1"/>
      <c r="I494" s="1"/>
      <c r="J494" s="1"/>
      <c r="O494" s="1"/>
      <c r="P494" s="1"/>
    </row>
    <row r="495" spans="4:16" x14ac:dyDescent="0.35">
      <c r="D495" s="1"/>
      <c r="E495" s="1"/>
      <c r="F495" s="1"/>
      <c r="G495" s="1"/>
      <c r="H495" s="1"/>
      <c r="I495" s="1"/>
      <c r="J495" s="1"/>
      <c r="O495" s="1"/>
      <c r="P495" s="1"/>
    </row>
    <row r="496" spans="4:16" x14ac:dyDescent="0.35">
      <c r="D496" s="1"/>
      <c r="E496" s="1"/>
      <c r="F496" s="1"/>
      <c r="G496" s="1"/>
      <c r="H496" s="1"/>
      <c r="I496" s="1"/>
      <c r="J496" s="1"/>
      <c r="O496" s="1"/>
      <c r="P496" s="1"/>
    </row>
    <row r="497" spans="4:16" x14ac:dyDescent="0.35">
      <c r="D497" s="1"/>
      <c r="E497" s="1"/>
      <c r="F497" s="1"/>
      <c r="G497" s="1"/>
      <c r="H497" s="1"/>
      <c r="I497" s="1"/>
      <c r="J497" s="1"/>
      <c r="O497" s="1"/>
      <c r="P497" s="1"/>
    </row>
    <row r="498" spans="4:16" x14ac:dyDescent="0.35">
      <c r="D498" s="1"/>
      <c r="E498" s="1"/>
      <c r="F498" s="1"/>
      <c r="G498" s="1"/>
      <c r="H498" s="1"/>
      <c r="I498" s="1"/>
      <c r="J498" s="1"/>
      <c r="O498" s="1"/>
      <c r="P498" s="1"/>
    </row>
    <row r="499" spans="4:16" x14ac:dyDescent="0.35">
      <c r="D499" s="1"/>
      <c r="E499" s="1"/>
      <c r="F499" s="1"/>
      <c r="G499" s="1"/>
      <c r="H499" s="1"/>
      <c r="I499" s="1"/>
      <c r="J499" s="1"/>
      <c r="O499" s="1"/>
      <c r="P499" s="1"/>
    </row>
    <row r="500" spans="4:16" x14ac:dyDescent="0.35">
      <c r="D500" s="1"/>
      <c r="E500" s="1"/>
      <c r="F500" s="1"/>
      <c r="G500" s="1"/>
      <c r="H500" s="1"/>
      <c r="I500" s="1"/>
      <c r="J500" s="1"/>
      <c r="O500" s="1"/>
      <c r="P500" s="1"/>
    </row>
    <row r="501" spans="4:16" x14ac:dyDescent="0.35">
      <c r="D501" s="1"/>
      <c r="E501" s="1"/>
      <c r="F501" s="1"/>
      <c r="G501" s="1"/>
      <c r="H501" s="1"/>
      <c r="I501" s="1"/>
      <c r="J501" s="1"/>
      <c r="O501" s="1"/>
      <c r="P501" s="1"/>
    </row>
    <row r="502" spans="4:16" x14ac:dyDescent="0.35">
      <c r="D502" s="1"/>
      <c r="E502" s="1"/>
      <c r="F502" s="1"/>
      <c r="G502" s="1"/>
      <c r="H502" s="1"/>
      <c r="I502" s="1"/>
      <c r="J502" s="1"/>
      <c r="O502" s="1"/>
      <c r="P502" s="1"/>
    </row>
    <row r="503" spans="4:16" x14ac:dyDescent="0.35">
      <c r="D503" s="1"/>
      <c r="E503" s="1"/>
      <c r="F503" s="1"/>
      <c r="G503" s="1"/>
      <c r="H503" s="1"/>
      <c r="I503" s="1"/>
      <c r="J503" s="1"/>
      <c r="O503" s="1"/>
      <c r="P503" s="1"/>
    </row>
    <row r="504" spans="4:16" x14ac:dyDescent="0.35">
      <c r="D504" s="1"/>
      <c r="E504" s="1"/>
      <c r="F504" s="1"/>
      <c r="G504" s="1"/>
      <c r="H504" s="1"/>
      <c r="I504" s="1"/>
      <c r="J504" s="1"/>
      <c r="O504" s="1"/>
      <c r="P504" s="1"/>
    </row>
    <row r="505" spans="4:16" x14ac:dyDescent="0.35">
      <c r="D505" s="1"/>
      <c r="E505" s="1"/>
      <c r="F505" s="1"/>
      <c r="G505" s="1"/>
      <c r="H505" s="1"/>
      <c r="I505" s="1"/>
      <c r="J505" s="1"/>
      <c r="O505" s="1"/>
      <c r="P505" s="1"/>
    </row>
    <row r="506" spans="4:16" x14ac:dyDescent="0.35">
      <c r="D506" s="1"/>
      <c r="E506" s="1"/>
      <c r="F506" s="1"/>
      <c r="G506" s="1"/>
      <c r="H506" s="1"/>
      <c r="I506" s="1"/>
      <c r="J506" s="1"/>
      <c r="O506" s="1"/>
      <c r="P506" s="1"/>
    </row>
    <row r="507" spans="4:16" x14ac:dyDescent="0.35">
      <c r="D507" s="1"/>
      <c r="E507" s="1"/>
      <c r="F507" s="1"/>
      <c r="G507" s="1"/>
      <c r="H507" s="1"/>
      <c r="I507" s="1"/>
      <c r="J507" s="1"/>
      <c r="O507" s="1"/>
      <c r="P507" s="1"/>
    </row>
    <row r="508" spans="4:16" x14ac:dyDescent="0.35">
      <c r="D508" s="1"/>
      <c r="E508" s="1"/>
      <c r="F508" s="1"/>
      <c r="G508" s="1"/>
      <c r="H508" s="1"/>
      <c r="I508" s="1"/>
      <c r="J508" s="1"/>
      <c r="O508" s="1"/>
      <c r="P508" s="1"/>
    </row>
    <row r="509" spans="4:16" x14ac:dyDescent="0.35">
      <c r="D509" s="1"/>
      <c r="E509" s="1"/>
      <c r="F509" s="1"/>
      <c r="G509" s="1"/>
      <c r="H509" s="1"/>
      <c r="I509" s="1"/>
      <c r="J509" s="1"/>
      <c r="O509" s="1"/>
      <c r="P509" s="1"/>
    </row>
    <row r="510" spans="4:16" x14ac:dyDescent="0.35">
      <c r="D510" s="1"/>
      <c r="E510" s="1"/>
      <c r="F510" s="1"/>
      <c r="G510" s="1"/>
      <c r="H510" s="1"/>
      <c r="I510" s="1"/>
      <c r="J510" s="1"/>
      <c r="O510" s="1"/>
      <c r="P510" s="1"/>
    </row>
    <row r="511" spans="4:16" x14ac:dyDescent="0.35">
      <c r="D511" s="1"/>
      <c r="E511" s="1"/>
      <c r="F511" s="1"/>
      <c r="G511" s="1"/>
      <c r="H511" s="1"/>
      <c r="I511" s="1"/>
      <c r="J511" s="1"/>
      <c r="O511" s="1"/>
      <c r="P511" s="1"/>
    </row>
    <row r="512" spans="4:16" x14ac:dyDescent="0.35">
      <c r="D512" s="1"/>
      <c r="E512" s="1"/>
      <c r="F512" s="1"/>
      <c r="G512" s="1"/>
      <c r="H512" s="1"/>
      <c r="I512" s="1"/>
      <c r="J512" s="1"/>
      <c r="O512" s="1"/>
      <c r="P512" s="1"/>
    </row>
    <row r="513" spans="4:16" x14ac:dyDescent="0.35">
      <c r="D513" s="1"/>
      <c r="E513" s="1"/>
      <c r="F513" s="1"/>
      <c r="G513" s="1"/>
      <c r="H513" s="1"/>
      <c r="I513" s="1"/>
      <c r="J513" s="1"/>
      <c r="O513" s="1"/>
      <c r="P513" s="1"/>
    </row>
    <row r="514" spans="4:16" x14ac:dyDescent="0.35">
      <c r="D514" s="1"/>
      <c r="E514" s="1"/>
      <c r="F514" s="1"/>
      <c r="G514" s="1"/>
      <c r="H514" s="1"/>
      <c r="I514" s="1"/>
      <c r="J514" s="1"/>
      <c r="O514" s="1"/>
      <c r="P514" s="1"/>
    </row>
    <row r="515" spans="4:16" x14ac:dyDescent="0.35">
      <c r="D515" s="1"/>
      <c r="E515" s="1"/>
      <c r="F515" s="1"/>
      <c r="G515" s="1"/>
      <c r="H515" s="1"/>
      <c r="I515" s="1"/>
      <c r="J515" s="1"/>
      <c r="O515" s="1"/>
      <c r="P515" s="1"/>
    </row>
    <row r="516" spans="4:16" x14ac:dyDescent="0.35">
      <c r="D516" s="1"/>
      <c r="E516" s="1"/>
      <c r="F516" s="1"/>
      <c r="G516" s="1"/>
      <c r="H516" s="1"/>
      <c r="I516" s="1"/>
      <c r="J516" s="1"/>
      <c r="O516" s="1"/>
      <c r="P516" s="1"/>
    </row>
    <row r="517" spans="4:16" x14ac:dyDescent="0.35">
      <c r="D517" s="1"/>
      <c r="E517" s="1"/>
      <c r="F517" s="1"/>
      <c r="G517" s="1"/>
      <c r="H517" s="1"/>
      <c r="I517" s="1"/>
      <c r="J517" s="1"/>
      <c r="O517" s="1"/>
      <c r="P517" s="1"/>
    </row>
    <row r="518" spans="4:16" x14ac:dyDescent="0.35">
      <c r="D518" s="1"/>
      <c r="E518" s="1"/>
      <c r="F518" s="1"/>
      <c r="G518" s="1"/>
      <c r="H518" s="1"/>
      <c r="I518" s="1"/>
      <c r="J518" s="1"/>
      <c r="O518" s="1"/>
      <c r="P518" s="1"/>
    </row>
    <row r="519" spans="4:16" x14ac:dyDescent="0.35">
      <c r="D519" s="1"/>
      <c r="E519" s="1"/>
      <c r="F519" s="1"/>
      <c r="G519" s="1"/>
      <c r="H519" s="1"/>
      <c r="I519" s="1"/>
      <c r="J519" s="1"/>
      <c r="O519" s="1"/>
      <c r="P519" s="1"/>
    </row>
    <row r="520" spans="4:16" x14ac:dyDescent="0.35">
      <c r="D520" s="1"/>
      <c r="E520" s="1"/>
      <c r="F520" s="1"/>
      <c r="G520" s="1"/>
      <c r="H520" s="1"/>
      <c r="I520" s="1"/>
      <c r="J520" s="1"/>
      <c r="O520" s="1"/>
      <c r="P520" s="1"/>
    </row>
    <row r="521" spans="4:16" x14ac:dyDescent="0.35">
      <c r="D521" s="1"/>
      <c r="E521" s="1"/>
      <c r="F521" s="1"/>
      <c r="G521" s="1"/>
      <c r="H521" s="1"/>
      <c r="I521" s="1"/>
      <c r="J521" s="1"/>
      <c r="O521" s="1"/>
      <c r="P521" s="1"/>
    </row>
    <row r="522" spans="4:16" x14ac:dyDescent="0.35">
      <c r="D522" s="1"/>
      <c r="E522" s="1"/>
      <c r="F522" s="1"/>
      <c r="G522" s="1"/>
      <c r="H522" s="1"/>
      <c r="I522" s="1"/>
      <c r="J522" s="1"/>
      <c r="O522" s="1"/>
      <c r="P522" s="1"/>
    </row>
    <row r="523" spans="4:16" x14ac:dyDescent="0.35">
      <c r="D523" s="1"/>
      <c r="E523" s="1"/>
      <c r="F523" s="1"/>
      <c r="G523" s="1"/>
      <c r="H523" s="1"/>
      <c r="I523" s="1"/>
      <c r="J523" s="1"/>
      <c r="O523" s="1"/>
      <c r="P523" s="1"/>
    </row>
    <row r="524" spans="4:16" x14ac:dyDescent="0.35">
      <c r="D524" s="1"/>
      <c r="E524" s="1"/>
      <c r="F524" s="1"/>
      <c r="G524" s="1"/>
      <c r="H524" s="1"/>
      <c r="I524" s="1"/>
      <c r="J524" s="1"/>
      <c r="O524" s="1"/>
      <c r="P524" s="1"/>
    </row>
    <row r="525" spans="4:16" x14ac:dyDescent="0.35">
      <c r="D525" s="1"/>
      <c r="E525" s="1"/>
      <c r="F525" s="1"/>
      <c r="G525" s="1"/>
      <c r="H525" s="1"/>
      <c r="I525" s="1"/>
      <c r="J525" s="1"/>
      <c r="O525" s="1"/>
      <c r="P525" s="1"/>
    </row>
    <row r="526" spans="4:16" x14ac:dyDescent="0.35">
      <c r="D526" s="1"/>
      <c r="E526" s="1"/>
      <c r="F526" s="1"/>
      <c r="G526" s="1"/>
      <c r="H526" s="1"/>
      <c r="I526" s="1"/>
      <c r="J526" s="1"/>
      <c r="O526" s="1"/>
      <c r="P526" s="1"/>
    </row>
    <row r="527" spans="4:16" x14ac:dyDescent="0.35">
      <c r="D527" s="1"/>
      <c r="E527" s="1"/>
      <c r="F527" s="1"/>
      <c r="G527" s="1"/>
      <c r="H527" s="1"/>
      <c r="I527" s="1"/>
      <c r="J527" s="1"/>
      <c r="O527" s="1"/>
      <c r="P527" s="1"/>
    </row>
    <row r="528" spans="4:16" x14ac:dyDescent="0.35">
      <c r="D528" s="1"/>
      <c r="E528" s="1"/>
      <c r="F528" s="1"/>
      <c r="G528" s="1"/>
      <c r="H528" s="1"/>
      <c r="I528" s="1"/>
      <c r="J528" s="1"/>
      <c r="O528" s="1"/>
      <c r="P528" s="1"/>
    </row>
    <row r="529" spans="4:16" x14ac:dyDescent="0.35">
      <c r="D529" s="1"/>
      <c r="E529" s="1"/>
      <c r="F529" s="1"/>
      <c r="G529" s="1"/>
      <c r="H529" s="1"/>
      <c r="I529" s="1"/>
      <c r="J529" s="1"/>
      <c r="O529" s="1"/>
      <c r="P529" s="1"/>
    </row>
    <row r="530" spans="4:16" x14ac:dyDescent="0.35">
      <c r="D530" s="1"/>
      <c r="E530" s="1"/>
      <c r="F530" s="1"/>
      <c r="G530" s="1"/>
      <c r="H530" s="1"/>
      <c r="I530" s="1"/>
      <c r="J530" s="1"/>
      <c r="O530" s="1"/>
      <c r="P530" s="1"/>
    </row>
    <row r="531" spans="4:16" x14ac:dyDescent="0.35">
      <c r="D531" s="1"/>
      <c r="E531" s="1"/>
      <c r="F531" s="1"/>
      <c r="G531" s="1"/>
      <c r="H531" s="1"/>
      <c r="I531" s="1"/>
      <c r="J531" s="1"/>
      <c r="O531" s="1"/>
      <c r="P531" s="1"/>
    </row>
    <row r="532" spans="4:16" x14ac:dyDescent="0.35">
      <c r="D532" s="1"/>
      <c r="E532" s="1"/>
      <c r="F532" s="1"/>
      <c r="G532" s="1"/>
      <c r="H532" s="1"/>
      <c r="I532" s="1"/>
      <c r="J532" s="1"/>
      <c r="O532" s="1"/>
      <c r="P532" s="1"/>
    </row>
    <row r="533" spans="4:16" x14ac:dyDescent="0.35">
      <c r="D533" s="1"/>
      <c r="E533" s="1"/>
      <c r="F533" s="1"/>
      <c r="G533" s="1"/>
      <c r="H533" s="1"/>
      <c r="I533" s="1"/>
      <c r="J533" s="1"/>
      <c r="O533" s="1"/>
      <c r="P533" s="1"/>
    </row>
    <row r="534" spans="4:16" x14ac:dyDescent="0.35">
      <c r="D534" s="1"/>
      <c r="E534" s="1"/>
      <c r="F534" s="1"/>
      <c r="G534" s="1"/>
      <c r="H534" s="1"/>
      <c r="I534" s="1"/>
      <c r="J534" s="1"/>
      <c r="O534" s="1"/>
      <c r="P534" s="1"/>
    </row>
    <row r="535" spans="4:16" x14ac:dyDescent="0.35">
      <c r="D535" s="1"/>
      <c r="E535" s="1"/>
      <c r="F535" s="1"/>
      <c r="G535" s="1"/>
      <c r="H535" s="1"/>
      <c r="I535" s="1"/>
      <c r="J535" s="1"/>
      <c r="O535" s="1"/>
      <c r="P535" s="1"/>
    </row>
    <row r="536" spans="4:16" x14ac:dyDescent="0.35">
      <c r="D536" s="1"/>
      <c r="E536" s="1"/>
      <c r="F536" s="1"/>
      <c r="G536" s="1"/>
      <c r="H536" s="1"/>
      <c r="I536" s="1"/>
      <c r="J536" s="1"/>
      <c r="O536" s="1"/>
      <c r="P536" s="1"/>
    </row>
    <row r="537" spans="4:16" x14ac:dyDescent="0.35">
      <c r="D537" s="1"/>
      <c r="E537" s="1"/>
      <c r="F537" s="1"/>
      <c r="G537" s="1"/>
      <c r="H537" s="1"/>
      <c r="I537" s="1"/>
      <c r="J537" s="1"/>
      <c r="O537" s="1"/>
      <c r="P537" s="1"/>
    </row>
    <row r="538" spans="4:16" x14ac:dyDescent="0.35">
      <c r="D538" s="1"/>
      <c r="E538" s="1"/>
      <c r="F538" s="1"/>
      <c r="G538" s="1"/>
      <c r="H538" s="1"/>
      <c r="I538" s="1"/>
      <c r="J538" s="1"/>
      <c r="O538" s="1"/>
      <c r="P538" s="1"/>
    </row>
    <row r="539" spans="4:16" x14ac:dyDescent="0.35">
      <c r="D539" s="1"/>
      <c r="E539" s="1"/>
      <c r="F539" s="1"/>
      <c r="G539" s="1"/>
      <c r="H539" s="1"/>
      <c r="I539" s="1"/>
      <c r="J539" s="1"/>
      <c r="O539" s="1"/>
      <c r="P539" s="1"/>
    </row>
    <row r="540" spans="4:16" x14ac:dyDescent="0.35">
      <c r="D540" s="1"/>
      <c r="E540" s="1"/>
      <c r="F540" s="1"/>
      <c r="G540" s="1"/>
      <c r="H540" s="1"/>
      <c r="I540" s="1"/>
      <c r="J540" s="1"/>
      <c r="O540" s="1"/>
      <c r="P540" s="1"/>
    </row>
    <row r="541" spans="4:16" x14ac:dyDescent="0.35">
      <c r="D541" s="1"/>
      <c r="E541" s="1"/>
      <c r="F541" s="1"/>
      <c r="G541" s="1"/>
      <c r="H541" s="1"/>
      <c r="I541" s="1"/>
      <c r="J541" s="1"/>
      <c r="O541" s="1"/>
      <c r="P541" s="1"/>
    </row>
    <row r="542" spans="4:16" x14ac:dyDescent="0.35">
      <c r="D542" s="1"/>
      <c r="E542" s="1"/>
      <c r="F542" s="1"/>
      <c r="G542" s="1"/>
      <c r="H542" s="1"/>
      <c r="I542" s="1"/>
      <c r="J542" s="1"/>
      <c r="O542" s="1"/>
      <c r="P542" s="1"/>
    </row>
    <row r="543" spans="4:16" x14ac:dyDescent="0.35">
      <c r="D543" s="1"/>
      <c r="E543" s="1"/>
      <c r="F543" s="1"/>
      <c r="G543" s="1"/>
      <c r="H543" s="1"/>
      <c r="I543" s="1"/>
      <c r="J543" s="1"/>
      <c r="O543" s="1"/>
      <c r="P543" s="1"/>
    </row>
    <row r="544" spans="4:16" x14ac:dyDescent="0.35">
      <c r="D544" s="1"/>
      <c r="E544" s="1"/>
      <c r="F544" s="1"/>
      <c r="G544" s="1"/>
      <c r="H544" s="1"/>
      <c r="I544" s="1"/>
      <c r="J544" s="1"/>
      <c r="O544" s="1"/>
      <c r="P544" s="1"/>
    </row>
    <row r="545" spans="4:16" x14ac:dyDescent="0.35">
      <c r="D545" s="1"/>
      <c r="E545" s="1"/>
      <c r="F545" s="1"/>
      <c r="G545" s="1"/>
      <c r="H545" s="1"/>
      <c r="I545" s="1"/>
      <c r="J545" s="1"/>
      <c r="O545" s="1"/>
      <c r="P545" s="1"/>
    </row>
    <row r="546" spans="4:16" x14ac:dyDescent="0.35">
      <c r="D546" s="1"/>
      <c r="E546" s="1"/>
      <c r="F546" s="1"/>
      <c r="G546" s="1"/>
      <c r="H546" s="1"/>
      <c r="I546" s="1"/>
      <c r="J546" s="1"/>
      <c r="O546" s="1"/>
      <c r="P546" s="1"/>
    </row>
    <row r="547" spans="4:16" x14ac:dyDescent="0.35">
      <c r="D547" s="1"/>
      <c r="E547" s="1"/>
      <c r="F547" s="1"/>
      <c r="G547" s="1"/>
      <c r="H547" s="1"/>
      <c r="I547" s="1"/>
      <c r="J547" s="1"/>
      <c r="O547" s="1"/>
      <c r="P547" s="1"/>
    </row>
    <row r="548" spans="4:16" x14ac:dyDescent="0.35">
      <c r="D548" s="1"/>
      <c r="E548" s="1"/>
      <c r="F548" s="1"/>
      <c r="G548" s="1"/>
      <c r="H548" s="1"/>
      <c r="I548" s="1"/>
      <c r="J548" s="1"/>
      <c r="O548" s="1"/>
      <c r="P548" s="1"/>
    </row>
    <row r="549" spans="4:16" x14ac:dyDescent="0.35">
      <c r="D549" s="1"/>
      <c r="E549" s="1"/>
      <c r="F549" s="1"/>
      <c r="G549" s="1"/>
      <c r="H549" s="1"/>
      <c r="I549" s="1"/>
      <c r="J549" s="1"/>
      <c r="O549" s="1"/>
      <c r="P549" s="1"/>
    </row>
    <row r="550" spans="4:16" x14ac:dyDescent="0.35">
      <c r="D550" s="1"/>
      <c r="E550" s="1"/>
      <c r="F550" s="1"/>
      <c r="G550" s="1"/>
      <c r="H550" s="1"/>
      <c r="I550" s="1"/>
      <c r="J550" s="1"/>
      <c r="O550" s="1"/>
      <c r="P550" s="1"/>
    </row>
    <row r="551" spans="4:16" x14ac:dyDescent="0.35">
      <c r="D551" s="1"/>
      <c r="E551" s="1"/>
      <c r="F551" s="1"/>
      <c r="G551" s="1"/>
      <c r="H551" s="1"/>
      <c r="I551" s="1"/>
      <c r="J551" s="1"/>
      <c r="O551" s="1"/>
      <c r="P551" s="1"/>
    </row>
    <row r="552" spans="4:16" x14ac:dyDescent="0.35">
      <c r="D552" s="1"/>
      <c r="E552" s="1"/>
      <c r="F552" s="1"/>
      <c r="G552" s="1"/>
      <c r="H552" s="1"/>
      <c r="I552" s="1"/>
      <c r="J552" s="1"/>
      <c r="O552" s="1"/>
      <c r="P552" s="1"/>
    </row>
    <row r="553" spans="4:16" x14ac:dyDescent="0.35">
      <c r="D553" s="1"/>
      <c r="E553" s="1"/>
      <c r="F553" s="1"/>
      <c r="G553" s="1"/>
      <c r="H553" s="1"/>
      <c r="I553" s="1"/>
      <c r="J553" s="1"/>
      <c r="O553" s="1"/>
      <c r="P553" s="1"/>
    </row>
    <row r="554" spans="4:16" x14ac:dyDescent="0.35">
      <c r="D554" s="1"/>
      <c r="E554" s="1"/>
      <c r="F554" s="1"/>
      <c r="G554" s="1"/>
      <c r="H554" s="1"/>
      <c r="I554" s="1"/>
      <c r="J554" s="1"/>
      <c r="O554" s="1"/>
      <c r="P554" s="1"/>
    </row>
    <row r="555" spans="4:16" x14ac:dyDescent="0.35">
      <c r="D555" s="1"/>
      <c r="E555" s="1"/>
      <c r="F555" s="1"/>
      <c r="G555" s="1"/>
      <c r="H555" s="1"/>
      <c r="I555" s="1"/>
      <c r="J555" s="1"/>
      <c r="O555" s="1"/>
      <c r="P555" s="1"/>
    </row>
    <row r="556" spans="4:16" x14ac:dyDescent="0.35">
      <c r="D556" s="1"/>
      <c r="E556" s="1"/>
      <c r="F556" s="1"/>
      <c r="G556" s="1"/>
      <c r="H556" s="1"/>
      <c r="I556" s="1"/>
      <c r="J556" s="1"/>
      <c r="O556" s="1"/>
      <c r="P556" s="1"/>
    </row>
    <row r="557" spans="4:16" x14ac:dyDescent="0.35">
      <c r="D557" s="1"/>
      <c r="E557" s="1"/>
      <c r="F557" s="1"/>
      <c r="G557" s="1"/>
      <c r="H557" s="1"/>
      <c r="I557" s="1"/>
      <c r="J557" s="1"/>
      <c r="O557" s="1"/>
      <c r="P557" s="1"/>
    </row>
    <row r="558" spans="4:16" x14ac:dyDescent="0.35">
      <c r="D558" s="1"/>
      <c r="E558" s="1"/>
      <c r="F558" s="1"/>
      <c r="G558" s="1"/>
      <c r="H558" s="1"/>
      <c r="I558" s="1"/>
      <c r="J558" s="1"/>
      <c r="O558" s="1"/>
      <c r="P558" s="1"/>
    </row>
    <row r="559" spans="4:16" x14ac:dyDescent="0.35">
      <c r="D559" s="1"/>
      <c r="E559" s="1"/>
      <c r="F559" s="1"/>
      <c r="G559" s="1"/>
      <c r="H559" s="1"/>
      <c r="I559" s="1"/>
      <c r="J559" s="1"/>
      <c r="O559" s="1"/>
      <c r="P559" s="1"/>
    </row>
    <row r="560" spans="4:16" x14ac:dyDescent="0.35">
      <c r="D560" s="1"/>
      <c r="E560" s="1"/>
      <c r="F560" s="1"/>
      <c r="G560" s="1"/>
      <c r="H560" s="1"/>
      <c r="I560" s="1"/>
      <c r="J560" s="1"/>
      <c r="O560" s="1"/>
      <c r="P560" s="1"/>
    </row>
    <row r="561" spans="4:16" x14ac:dyDescent="0.35">
      <c r="D561" s="1"/>
      <c r="E561" s="1"/>
      <c r="F561" s="1"/>
      <c r="G561" s="1"/>
      <c r="H561" s="1"/>
      <c r="I561" s="1"/>
      <c r="J561" s="1"/>
      <c r="O561" s="1"/>
      <c r="P561" s="1"/>
    </row>
    <row r="562" spans="4:16" x14ac:dyDescent="0.35">
      <c r="D562" s="1"/>
      <c r="E562" s="1"/>
      <c r="F562" s="1"/>
      <c r="G562" s="1"/>
      <c r="H562" s="1"/>
      <c r="I562" s="1"/>
      <c r="J562" s="1"/>
      <c r="O562" s="1"/>
      <c r="P562" s="1"/>
    </row>
    <row r="563" spans="4:16" x14ac:dyDescent="0.35">
      <c r="D563" s="1"/>
      <c r="E563" s="1"/>
      <c r="F563" s="1"/>
      <c r="G563" s="1"/>
      <c r="H563" s="1"/>
      <c r="I563" s="1"/>
      <c r="J563" s="1"/>
      <c r="O563" s="1"/>
      <c r="P563" s="1"/>
    </row>
    <row r="564" spans="4:16" x14ac:dyDescent="0.35">
      <c r="D564" s="1"/>
      <c r="E564" s="1"/>
      <c r="F564" s="1"/>
      <c r="G564" s="1"/>
      <c r="H564" s="1"/>
      <c r="I564" s="1"/>
      <c r="J564" s="1"/>
      <c r="O564" s="1"/>
      <c r="P564" s="1"/>
    </row>
    <row r="565" spans="4:16" x14ac:dyDescent="0.35">
      <c r="D565" s="1"/>
      <c r="E565" s="1"/>
      <c r="F565" s="1"/>
      <c r="G565" s="1"/>
      <c r="H565" s="1"/>
      <c r="I565" s="1"/>
      <c r="J565" s="1"/>
      <c r="O565" s="1"/>
      <c r="P565" s="1"/>
    </row>
    <row r="566" spans="4:16" x14ac:dyDescent="0.35">
      <c r="D566" s="1"/>
      <c r="E566" s="1"/>
      <c r="F566" s="1"/>
      <c r="G566" s="1"/>
      <c r="H566" s="1"/>
      <c r="I566" s="1"/>
      <c r="J566" s="1"/>
      <c r="O566" s="1"/>
      <c r="P566" s="1"/>
    </row>
    <row r="567" spans="4:16" x14ac:dyDescent="0.35">
      <c r="D567" s="1"/>
      <c r="E567" s="1"/>
      <c r="F567" s="1"/>
      <c r="G567" s="1"/>
      <c r="H567" s="1"/>
      <c r="I567" s="1"/>
      <c r="J567" s="1"/>
      <c r="O567" s="1"/>
      <c r="P567" s="1"/>
    </row>
    <row r="568" spans="4:16" x14ac:dyDescent="0.35">
      <c r="D568" s="1"/>
      <c r="E568" s="1"/>
      <c r="F568" s="1"/>
      <c r="G568" s="1"/>
      <c r="H568" s="1"/>
      <c r="I568" s="1"/>
      <c r="J568" s="1"/>
      <c r="O568" s="1"/>
      <c r="P568" s="1"/>
    </row>
    <row r="569" spans="4:16" x14ac:dyDescent="0.35">
      <c r="D569" s="1"/>
      <c r="E569" s="1"/>
      <c r="F569" s="1"/>
      <c r="G569" s="1"/>
      <c r="H569" s="1"/>
      <c r="I569" s="1"/>
      <c r="J569" s="1"/>
      <c r="O569" s="1"/>
      <c r="P569" s="1"/>
    </row>
    <row r="570" spans="4:16" x14ac:dyDescent="0.35">
      <c r="D570" s="1"/>
      <c r="E570" s="1"/>
      <c r="F570" s="1"/>
      <c r="G570" s="1"/>
      <c r="H570" s="1"/>
      <c r="I570" s="1"/>
      <c r="J570" s="1"/>
      <c r="O570" s="1"/>
      <c r="P570" s="1"/>
    </row>
    <row r="571" spans="4:16" x14ac:dyDescent="0.35">
      <c r="D571" s="1"/>
      <c r="E571" s="1"/>
      <c r="F571" s="1"/>
      <c r="G571" s="1"/>
      <c r="H571" s="1"/>
      <c r="I571" s="1"/>
      <c r="J571" s="1"/>
      <c r="O571" s="1"/>
      <c r="P571" s="1"/>
    </row>
    <row r="572" spans="4:16" x14ac:dyDescent="0.35">
      <c r="D572" s="1"/>
      <c r="E572" s="1"/>
      <c r="F572" s="1"/>
      <c r="G572" s="1"/>
      <c r="H572" s="1"/>
      <c r="I572" s="1"/>
      <c r="J572" s="1"/>
      <c r="O572" s="1"/>
      <c r="P572" s="1"/>
    </row>
    <row r="573" spans="4:16" x14ac:dyDescent="0.35">
      <c r="D573" s="1"/>
      <c r="E573" s="1"/>
      <c r="F573" s="1"/>
      <c r="G573" s="1"/>
      <c r="H573" s="1"/>
      <c r="I573" s="1"/>
      <c r="J573" s="1"/>
      <c r="O573" s="1"/>
      <c r="P573" s="1"/>
    </row>
    <row r="574" spans="4:16" x14ac:dyDescent="0.35">
      <c r="D574" s="1"/>
      <c r="E574" s="1"/>
      <c r="F574" s="1"/>
      <c r="G574" s="1"/>
      <c r="H574" s="1"/>
      <c r="I574" s="1"/>
      <c r="J574" s="1"/>
      <c r="O574" s="1"/>
      <c r="P574" s="1"/>
    </row>
    <row r="575" spans="4:16" x14ac:dyDescent="0.35">
      <c r="D575" s="1"/>
      <c r="E575" s="1"/>
      <c r="F575" s="1"/>
      <c r="G575" s="1"/>
      <c r="H575" s="1"/>
      <c r="I575" s="1"/>
      <c r="J575" s="1"/>
      <c r="O575" s="1"/>
      <c r="P575" s="1"/>
    </row>
    <row r="576" spans="4:16" x14ac:dyDescent="0.35">
      <c r="D576" s="1"/>
      <c r="E576" s="1"/>
      <c r="F576" s="1"/>
      <c r="G576" s="1"/>
      <c r="H576" s="1"/>
      <c r="I576" s="1"/>
      <c r="J576" s="1"/>
      <c r="O576" s="1"/>
      <c r="P576" s="1"/>
    </row>
    <row r="577" spans="4:16" x14ac:dyDescent="0.35">
      <c r="D577" s="1"/>
      <c r="E577" s="1"/>
      <c r="F577" s="1"/>
      <c r="G577" s="1"/>
      <c r="H577" s="1"/>
      <c r="I577" s="1"/>
      <c r="J577" s="1"/>
      <c r="O577" s="1"/>
      <c r="P577" s="1"/>
    </row>
    <row r="578" spans="4:16" x14ac:dyDescent="0.35">
      <c r="D578" s="1"/>
      <c r="E578" s="1"/>
      <c r="F578" s="1"/>
      <c r="G578" s="1"/>
      <c r="H578" s="1"/>
      <c r="I578" s="1"/>
      <c r="J578" s="1"/>
      <c r="O578" s="1"/>
      <c r="P578" s="1"/>
    </row>
    <row r="579" spans="4:16" x14ac:dyDescent="0.35">
      <c r="D579" s="1"/>
      <c r="E579" s="1"/>
      <c r="F579" s="1"/>
      <c r="G579" s="1"/>
      <c r="H579" s="1"/>
      <c r="I579" s="1"/>
      <c r="J579" s="1"/>
      <c r="O579" s="1"/>
      <c r="P579" s="1"/>
    </row>
    <row r="580" spans="4:16" x14ac:dyDescent="0.35">
      <c r="D580" s="1"/>
      <c r="E580" s="1"/>
      <c r="F580" s="1"/>
      <c r="G580" s="1"/>
      <c r="H580" s="1"/>
      <c r="I580" s="1"/>
      <c r="J580" s="1"/>
      <c r="O580" s="1"/>
      <c r="P580" s="1"/>
    </row>
    <row r="581" spans="4:16" x14ac:dyDescent="0.35">
      <c r="D581" s="1"/>
      <c r="E581" s="1"/>
      <c r="F581" s="1"/>
      <c r="G581" s="1"/>
      <c r="H581" s="1"/>
      <c r="I581" s="1"/>
      <c r="J581" s="1"/>
      <c r="O581" s="1"/>
      <c r="P581" s="1"/>
    </row>
    <row r="582" spans="4:16" x14ac:dyDescent="0.35">
      <c r="D582" s="1"/>
      <c r="E582" s="1"/>
      <c r="F582" s="1"/>
      <c r="G582" s="1"/>
      <c r="H582" s="1"/>
      <c r="I582" s="1"/>
      <c r="J582" s="1"/>
      <c r="O582" s="1"/>
      <c r="P582" s="1"/>
    </row>
    <row r="583" spans="4:16" x14ac:dyDescent="0.35">
      <c r="D583" s="1"/>
      <c r="E583" s="1"/>
      <c r="F583" s="1"/>
      <c r="G583" s="1"/>
      <c r="H583" s="1"/>
      <c r="I583" s="1"/>
      <c r="J583" s="1"/>
      <c r="O583" s="1"/>
      <c r="P583" s="1"/>
    </row>
    <row r="584" spans="4:16" x14ac:dyDescent="0.35">
      <c r="D584" s="1"/>
      <c r="E584" s="1"/>
      <c r="F584" s="1"/>
      <c r="G584" s="1"/>
      <c r="H584" s="1"/>
      <c r="I584" s="1"/>
      <c r="J584" s="1"/>
      <c r="O584" s="1"/>
      <c r="P584" s="1"/>
    </row>
    <row r="585" spans="4:16" x14ac:dyDescent="0.35">
      <c r="D585" s="1"/>
      <c r="E585" s="1"/>
      <c r="F585" s="1"/>
      <c r="G585" s="1"/>
      <c r="H585" s="1"/>
      <c r="I585" s="1"/>
      <c r="J585" s="1"/>
      <c r="O585" s="1"/>
      <c r="P585" s="1"/>
    </row>
    <row r="586" spans="4:16" x14ac:dyDescent="0.35">
      <c r="D586" s="1"/>
      <c r="E586" s="1"/>
      <c r="F586" s="1"/>
      <c r="G586" s="1"/>
      <c r="H586" s="1"/>
      <c r="I586" s="1"/>
      <c r="J586" s="1"/>
      <c r="O586" s="1"/>
      <c r="P586" s="1"/>
    </row>
    <row r="587" spans="4:16" x14ac:dyDescent="0.35">
      <c r="D587" s="1"/>
      <c r="E587" s="1"/>
      <c r="F587" s="1"/>
      <c r="G587" s="1"/>
      <c r="H587" s="1"/>
      <c r="I587" s="1"/>
      <c r="J587" s="1"/>
      <c r="O587" s="1"/>
      <c r="P587" s="1"/>
    </row>
    <row r="588" spans="4:16" x14ac:dyDescent="0.35">
      <c r="D588" s="1"/>
      <c r="E588" s="1"/>
      <c r="F588" s="1"/>
      <c r="G588" s="1"/>
      <c r="H588" s="1"/>
      <c r="I588" s="1"/>
      <c r="J588" s="1"/>
      <c r="O588" s="1"/>
      <c r="P588" s="1"/>
    </row>
    <row r="589" spans="4:16" x14ac:dyDescent="0.35">
      <c r="D589" s="1"/>
      <c r="E589" s="1"/>
      <c r="F589" s="1"/>
      <c r="G589" s="1"/>
      <c r="H589" s="1"/>
      <c r="I589" s="1"/>
      <c r="J589" s="1"/>
      <c r="O589" s="1"/>
      <c r="P589" s="1"/>
    </row>
    <row r="590" spans="4:16" x14ac:dyDescent="0.35">
      <c r="D590" s="1"/>
      <c r="E590" s="1"/>
      <c r="F590" s="1"/>
      <c r="G590" s="1"/>
      <c r="H590" s="1"/>
      <c r="I590" s="1"/>
      <c r="J590" s="1"/>
      <c r="O590" s="1"/>
      <c r="P590" s="1"/>
    </row>
    <row r="591" spans="4:16" x14ac:dyDescent="0.35">
      <c r="D591" s="1"/>
      <c r="E591" s="1"/>
      <c r="F591" s="1"/>
      <c r="G591" s="1"/>
      <c r="H591" s="1"/>
      <c r="I591" s="1"/>
      <c r="J591" s="1"/>
      <c r="O591" s="1"/>
      <c r="P591" s="1"/>
    </row>
    <row r="592" spans="4:16" x14ac:dyDescent="0.35">
      <c r="D592" s="1"/>
      <c r="E592" s="1"/>
      <c r="F592" s="1"/>
      <c r="G592" s="1"/>
      <c r="H592" s="1"/>
      <c r="I592" s="1"/>
      <c r="J592" s="1"/>
      <c r="O592" s="1"/>
      <c r="P592" s="1"/>
    </row>
    <row r="593" spans="4:16" x14ac:dyDescent="0.35">
      <c r="D593" s="1"/>
      <c r="E593" s="1"/>
      <c r="F593" s="1"/>
      <c r="G593" s="1"/>
      <c r="H593" s="1"/>
      <c r="I593" s="1"/>
      <c r="J593" s="1"/>
      <c r="O593" s="1"/>
      <c r="P593" s="1"/>
    </row>
    <row r="594" spans="4:16" x14ac:dyDescent="0.35">
      <c r="D594" s="1"/>
      <c r="E594" s="1"/>
      <c r="F594" s="1"/>
      <c r="G594" s="1"/>
      <c r="H594" s="1"/>
      <c r="I594" s="1"/>
      <c r="J594" s="1"/>
      <c r="O594" s="1"/>
      <c r="P594" s="1"/>
    </row>
    <row r="595" spans="4:16" x14ac:dyDescent="0.35">
      <c r="D595" s="1"/>
      <c r="E595" s="1"/>
      <c r="F595" s="1"/>
      <c r="G595" s="1"/>
      <c r="H595" s="1"/>
      <c r="I595" s="1"/>
      <c r="J595" s="1"/>
      <c r="O595" s="1"/>
      <c r="P595" s="1"/>
    </row>
    <row r="596" spans="4:16" x14ac:dyDescent="0.35">
      <c r="D596" s="1"/>
      <c r="E596" s="1"/>
      <c r="F596" s="1"/>
      <c r="G596" s="1"/>
      <c r="H596" s="1"/>
      <c r="I596" s="1"/>
      <c r="J596" s="1"/>
      <c r="O596" s="1"/>
      <c r="P596" s="1"/>
    </row>
    <row r="597" spans="4:16" x14ac:dyDescent="0.35">
      <c r="D597" s="1"/>
      <c r="E597" s="1"/>
      <c r="F597" s="1"/>
      <c r="G597" s="1"/>
      <c r="H597" s="1"/>
      <c r="I597" s="1"/>
      <c r="J597" s="1"/>
      <c r="O597" s="1"/>
      <c r="P597" s="1"/>
    </row>
    <row r="598" spans="4:16" x14ac:dyDescent="0.35">
      <c r="D598" s="1"/>
      <c r="E598" s="1"/>
      <c r="F598" s="1"/>
      <c r="G598" s="1"/>
      <c r="H598" s="1"/>
      <c r="I598" s="1"/>
      <c r="J598" s="1"/>
      <c r="O598" s="1"/>
      <c r="P598" s="1"/>
    </row>
    <row r="599" spans="4:16" x14ac:dyDescent="0.35">
      <c r="D599" s="1"/>
      <c r="E599" s="1"/>
      <c r="F599" s="1"/>
      <c r="G599" s="1"/>
      <c r="H599" s="1"/>
      <c r="I599" s="1"/>
      <c r="J599" s="1"/>
      <c r="O599" s="1"/>
      <c r="P599" s="1"/>
    </row>
    <row r="600" spans="4:16" x14ac:dyDescent="0.35">
      <c r="D600" s="1"/>
      <c r="E600" s="1"/>
      <c r="F600" s="1"/>
      <c r="G600" s="1"/>
      <c r="H600" s="1"/>
      <c r="I600" s="1"/>
      <c r="J600" s="1"/>
      <c r="O600" s="1"/>
      <c r="P600" s="1"/>
    </row>
    <row r="601" spans="4:16" x14ac:dyDescent="0.35">
      <c r="D601" s="1"/>
      <c r="E601" s="1"/>
      <c r="F601" s="1"/>
      <c r="G601" s="1"/>
      <c r="H601" s="1"/>
      <c r="I601" s="1"/>
      <c r="J601" s="1"/>
      <c r="O601" s="1"/>
      <c r="P601" s="1"/>
    </row>
    <row r="602" spans="4:16" x14ac:dyDescent="0.35">
      <c r="D602" s="1"/>
      <c r="E602" s="1"/>
      <c r="F602" s="1"/>
      <c r="G602" s="1"/>
      <c r="H602" s="1"/>
      <c r="I602" s="1"/>
      <c r="J602" s="1"/>
      <c r="O602" s="1"/>
      <c r="P602" s="1"/>
    </row>
    <row r="603" spans="4:16" x14ac:dyDescent="0.35">
      <c r="D603" s="1"/>
      <c r="E603" s="1"/>
      <c r="F603" s="1"/>
      <c r="G603" s="1"/>
      <c r="H603" s="1"/>
      <c r="I603" s="1"/>
      <c r="J603" s="1"/>
      <c r="O603" s="1"/>
      <c r="P603" s="1"/>
    </row>
    <row r="604" spans="4:16" x14ac:dyDescent="0.35">
      <c r="D604" s="1"/>
      <c r="E604" s="1"/>
      <c r="F604" s="1"/>
      <c r="G604" s="1"/>
      <c r="H604" s="1"/>
      <c r="I604" s="1"/>
      <c r="J604" s="1"/>
      <c r="O604" s="1"/>
      <c r="P604" s="1"/>
    </row>
    <row r="605" spans="4:16" x14ac:dyDescent="0.35">
      <c r="D605" s="1"/>
      <c r="E605" s="1"/>
      <c r="F605" s="1"/>
      <c r="G605" s="1"/>
      <c r="H605" s="1"/>
      <c r="I605" s="1"/>
      <c r="J605" s="1"/>
      <c r="O605" s="1"/>
      <c r="P605" s="1"/>
    </row>
    <row r="606" spans="4:16" x14ac:dyDescent="0.35">
      <c r="D606" s="1"/>
      <c r="E606" s="1"/>
      <c r="F606" s="1"/>
      <c r="G606" s="1"/>
      <c r="H606" s="1"/>
      <c r="I606" s="1"/>
      <c r="J606" s="1"/>
      <c r="O606" s="1"/>
      <c r="P606" s="1"/>
    </row>
    <row r="607" spans="4:16" x14ac:dyDescent="0.35">
      <c r="D607" s="1"/>
      <c r="E607" s="1"/>
      <c r="F607" s="1"/>
      <c r="G607" s="1"/>
      <c r="H607" s="1"/>
      <c r="I607" s="1"/>
      <c r="J607" s="1"/>
      <c r="O607" s="1"/>
      <c r="P607" s="1"/>
    </row>
    <row r="608" spans="4:16" x14ac:dyDescent="0.35">
      <c r="D608" s="1"/>
      <c r="E608" s="1"/>
      <c r="F608" s="1"/>
      <c r="G608" s="1"/>
      <c r="H608" s="1"/>
      <c r="I608" s="1"/>
      <c r="J608" s="1"/>
      <c r="O608" s="1"/>
      <c r="P608" s="1"/>
    </row>
    <row r="609" spans="4:16" x14ac:dyDescent="0.35">
      <c r="D609" s="1"/>
      <c r="E609" s="1"/>
      <c r="F609" s="1"/>
      <c r="G609" s="1"/>
      <c r="H609" s="1"/>
      <c r="I609" s="1"/>
      <c r="J609" s="1"/>
      <c r="O609" s="1"/>
      <c r="P609" s="1"/>
    </row>
    <row r="610" spans="4:16" x14ac:dyDescent="0.35">
      <c r="D610" s="1"/>
      <c r="E610" s="1"/>
      <c r="F610" s="1"/>
      <c r="G610" s="1"/>
      <c r="H610" s="1"/>
      <c r="I610" s="1"/>
      <c r="J610" s="1"/>
      <c r="O610" s="1"/>
      <c r="P610" s="1"/>
    </row>
    <row r="611" spans="4:16" x14ac:dyDescent="0.35">
      <c r="D611" s="1"/>
      <c r="E611" s="1"/>
      <c r="F611" s="1"/>
      <c r="G611" s="1"/>
      <c r="H611" s="1"/>
      <c r="I611" s="1"/>
      <c r="J611" s="1"/>
      <c r="O611" s="1"/>
      <c r="P611" s="1"/>
    </row>
    <row r="612" spans="4:16" x14ac:dyDescent="0.35">
      <c r="D612" s="1"/>
      <c r="E612" s="1"/>
      <c r="F612" s="1"/>
      <c r="G612" s="1"/>
      <c r="H612" s="1"/>
      <c r="I612" s="1"/>
      <c r="J612" s="1"/>
      <c r="O612" s="1"/>
      <c r="P612" s="1"/>
    </row>
    <row r="613" spans="4:16" x14ac:dyDescent="0.35">
      <c r="D613" s="1"/>
      <c r="E613" s="1"/>
      <c r="F613" s="1"/>
      <c r="G613" s="1"/>
      <c r="H613" s="1"/>
      <c r="I613" s="1"/>
      <c r="J613" s="1"/>
      <c r="O613" s="1"/>
      <c r="P613" s="1"/>
    </row>
    <row r="614" spans="4:16" x14ac:dyDescent="0.35">
      <c r="D614" s="1"/>
      <c r="E614" s="1"/>
      <c r="F614" s="1"/>
      <c r="G614" s="1"/>
      <c r="H614" s="1"/>
      <c r="I614" s="1"/>
      <c r="J614" s="1"/>
      <c r="O614" s="1"/>
      <c r="P614" s="1"/>
    </row>
    <row r="615" spans="4:16" x14ac:dyDescent="0.35">
      <c r="D615" s="1"/>
      <c r="E615" s="1"/>
      <c r="F615" s="1"/>
      <c r="G615" s="1"/>
      <c r="H615" s="1"/>
      <c r="I615" s="1"/>
      <c r="J615" s="1"/>
      <c r="O615" s="1"/>
      <c r="P615" s="1"/>
    </row>
    <row r="616" spans="4:16" x14ac:dyDescent="0.35">
      <c r="D616" s="1"/>
      <c r="E616" s="1"/>
      <c r="F616" s="1"/>
      <c r="G616" s="1"/>
      <c r="H616" s="1"/>
      <c r="I616" s="1"/>
      <c r="J616" s="1"/>
      <c r="O616" s="1"/>
      <c r="P616" s="1"/>
    </row>
    <row r="617" spans="4:16" x14ac:dyDescent="0.35">
      <c r="D617" s="1"/>
      <c r="E617" s="1"/>
      <c r="F617" s="1"/>
      <c r="G617" s="1"/>
      <c r="H617" s="1"/>
      <c r="I617" s="1"/>
      <c r="J617" s="1"/>
      <c r="O617" s="1"/>
      <c r="P617" s="1"/>
    </row>
    <row r="618" spans="4:16" x14ac:dyDescent="0.35">
      <c r="D618" s="1"/>
      <c r="E618" s="1"/>
      <c r="F618" s="1"/>
      <c r="G618" s="1"/>
      <c r="H618" s="1"/>
      <c r="I618" s="1"/>
      <c r="J618" s="1"/>
      <c r="O618" s="1"/>
      <c r="P618" s="1"/>
    </row>
    <row r="619" spans="4:16" x14ac:dyDescent="0.35">
      <c r="D619" s="1"/>
      <c r="E619" s="1"/>
      <c r="F619" s="1"/>
      <c r="G619" s="1"/>
      <c r="H619" s="1"/>
      <c r="I619" s="1"/>
      <c r="J619" s="1"/>
      <c r="O619" s="1"/>
      <c r="P619" s="1"/>
    </row>
    <row r="620" spans="4:16" x14ac:dyDescent="0.35">
      <c r="D620" s="1"/>
      <c r="E620" s="1"/>
      <c r="F620" s="1"/>
      <c r="G620" s="1"/>
      <c r="H620" s="1"/>
      <c r="I620" s="1"/>
      <c r="J620" s="1"/>
      <c r="O620" s="1"/>
      <c r="P620" s="1"/>
    </row>
    <row r="621" spans="4:16" x14ac:dyDescent="0.35">
      <c r="D621" s="1"/>
      <c r="E621" s="1"/>
      <c r="F621" s="1"/>
      <c r="G621" s="1"/>
      <c r="H621" s="1"/>
      <c r="I621" s="1"/>
      <c r="J621" s="1"/>
      <c r="O621" s="1"/>
      <c r="P621" s="1"/>
    </row>
    <row r="622" spans="4:16" x14ac:dyDescent="0.35">
      <c r="D622" s="1"/>
      <c r="E622" s="1"/>
      <c r="F622" s="1"/>
      <c r="G622" s="1"/>
      <c r="H622" s="1"/>
      <c r="I622" s="1"/>
      <c r="J622" s="1"/>
      <c r="O622" s="1"/>
      <c r="P622" s="1"/>
    </row>
    <row r="623" spans="4:16" x14ac:dyDescent="0.35">
      <c r="D623" s="1"/>
      <c r="E623" s="1"/>
      <c r="F623" s="1"/>
      <c r="G623" s="1"/>
      <c r="H623" s="1"/>
      <c r="I623" s="1"/>
      <c r="J623" s="1"/>
      <c r="O623" s="1"/>
      <c r="P623" s="1"/>
    </row>
    <row r="624" spans="4:16" x14ac:dyDescent="0.35">
      <c r="D624" s="1"/>
      <c r="E624" s="1"/>
      <c r="F624" s="1"/>
      <c r="G624" s="1"/>
      <c r="H624" s="1"/>
      <c r="I624" s="1"/>
      <c r="J624" s="1"/>
      <c r="O624" s="1"/>
      <c r="P624" s="1"/>
    </row>
    <row r="625" spans="4:16" x14ac:dyDescent="0.35">
      <c r="D625" s="1"/>
      <c r="E625" s="1"/>
      <c r="F625" s="1"/>
      <c r="G625" s="1"/>
      <c r="H625" s="1"/>
      <c r="I625" s="1"/>
      <c r="J625" s="1"/>
      <c r="O625" s="1"/>
      <c r="P625" s="1"/>
    </row>
    <row r="626" spans="4:16" x14ac:dyDescent="0.35">
      <c r="D626" s="1"/>
      <c r="E626" s="1"/>
      <c r="F626" s="1"/>
      <c r="G626" s="1"/>
      <c r="H626" s="1"/>
      <c r="I626" s="1"/>
      <c r="J626" s="1"/>
      <c r="O626" s="1"/>
      <c r="P626" s="1"/>
    </row>
    <row r="627" spans="4:16" x14ac:dyDescent="0.35">
      <c r="D627" s="1"/>
      <c r="E627" s="1"/>
      <c r="F627" s="1"/>
      <c r="G627" s="1"/>
      <c r="H627" s="1"/>
      <c r="I627" s="1"/>
      <c r="J627" s="1"/>
      <c r="O627" s="1"/>
      <c r="P627" s="1"/>
    </row>
    <row r="628" spans="4:16" x14ac:dyDescent="0.35">
      <c r="D628" s="1"/>
      <c r="E628" s="1"/>
      <c r="F628" s="1"/>
      <c r="G628" s="1"/>
      <c r="H628" s="1"/>
      <c r="I628" s="1"/>
      <c r="J628" s="1"/>
      <c r="O628" s="1"/>
      <c r="P628" s="1"/>
    </row>
    <row r="629" spans="4:16" x14ac:dyDescent="0.35">
      <c r="D629" s="1"/>
      <c r="E629" s="1"/>
      <c r="F629" s="1"/>
      <c r="G629" s="1"/>
      <c r="H629" s="1"/>
      <c r="I629" s="1"/>
      <c r="J629" s="1"/>
      <c r="O629" s="1"/>
      <c r="P629" s="1"/>
    </row>
    <row r="630" spans="4:16" x14ac:dyDescent="0.35">
      <c r="D630" s="1"/>
      <c r="E630" s="1"/>
      <c r="F630" s="1"/>
      <c r="G630" s="1"/>
      <c r="H630" s="1"/>
      <c r="I630" s="1"/>
      <c r="J630" s="1"/>
      <c r="O630" s="1"/>
      <c r="P630" s="1"/>
    </row>
    <row r="631" spans="4:16" x14ac:dyDescent="0.35">
      <c r="D631" s="1"/>
      <c r="E631" s="1"/>
      <c r="F631" s="1"/>
      <c r="G631" s="1"/>
      <c r="H631" s="1"/>
      <c r="I631" s="1"/>
      <c r="J631" s="1"/>
      <c r="O631" s="1"/>
      <c r="P631" s="1"/>
    </row>
    <row r="632" spans="4:16" x14ac:dyDescent="0.35">
      <c r="D632" s="1"/>
      <c r="E632" s="1"/>
      <c r="F632" s="1"/>
      <c r="G632" s="1"/>
      <c r="H632" s="1"/>
      <c r="I632" s="1"/>
      <c r="J632" s="1"/>
      <c r="O632" s="1"/>
      <c r="P632" s="1"/>
    </row>
    <row r="633" spans="4:16" x14ac:dyDescent="0.35">
      <c r="D633" s="1"/>
      <c r="E633" s="1"/>
      <c r="F633" s="1"/>
      <c r="G633" s="1"/>
      <c r="H633" s="1"/>
      <c r="I633" s="1"/>
      <c r="J633" s="1"/>
      <c r="O633" s="1"/>
      <c r="P633" s="1"/>
    </row>
    <row r="634" spans="4:16" x14ac:dyDescent="0.35">
      <c r="D634" s="1"/>
      <c r="E634" s="1"/>
      <c r="F634" s="1"/>
      <c r="G634" s="1"/>
      <c r="H634" s="1"/>
      <c r="I634" s="1"/>
      <c r="J634" s="1"/>
      <c r="O634" s="1"/>
      <c r="P634" s="1"/>
    </row>
    <row r="635" spans="4:16" x14ac:dyDescent="0.35">
      <c r="D635" s="1"/>
      <c r="E635" s="1"/>
      <c r="F635" s="1"/>
      <c r="G635" s="1"/>
      <c r="H635" s="1"/>
      <c r="I635" s="1"/>
      <c r="J635" s="1"/>
      <c r="O635" s="1"/>
      <c r="P635" s="1"/>
    </row>
    <row r="636" spans="4:16" x14ac:dyDescent="0.35">
      <c r="D636" s="1"/>
      <c r="E636" s="1"/>
      <c r="F636" s="1"/>
      <c r="G636" s="1"/>
      <c r="H636" s="1"/>
      <c r="I636" s="1"/>
      <c r="J636" s="1"/>
      <c r="O636" s="1"/>
      <c r="P636" s="1"/>
    </row>
    <row r="637" spans="4:16" x14ac:dyDescent="0.35">
      <c r="D637" s="1"/>
      <c r="E637" s="1"/>
      <c r="F637" s="1"/>
      <c r="G637" s="1"/>
      <c r="H637" s="1"/>
      <c r="I637" s="1"/>
      <c r="J637" s="1"/>
      <c r="O637" s="1"/>
      <c r="P637" s="1"/>
    </row>
    <row r="638" spans="4:16" x14ac:dyDescent="0.35">
      <c r="D638" s="1"/>
      <c r="E638" s="1"/>
      <c r="F638" s="1"/>
      <c r="G638" s="1"/>
      <c r="H638" s="1"/>
      <c r="I638" s="1"/>
      <c r="J638" s="1"/>
      <c r="O638" s="1"/>
      <c r="P638" s="1"/>
    </row>
    <row r="639" spans="4:16" x14ac:dyDescent="0.35">
      <c r="D639" s="1"/>
      <c r="E639" s="1"/>
      <c r="F639" s="1"/>
      <c r="G639" s="1"/>
      <c r="H639" s="1"/>
      <c r="I639" s="1"/>
      <c r="J639" s="1"/>
      <c r="O639" s="1"/>
      <c r="P639" s="1"/>
    </row>
    <row r="640" spans="4:16" x14ac:dyDescent="0.35">
      <c r="D640" s="1"/>
      <c r="E640" s="1"/>
      <c r="F640" s="1"/>
      <c r="G640" s="1"/>
      <c r="H640" s="1"/>
      <c r="I640" s="1"/>
      <c r="J640" s="1"/>
      <c r="O640" s="1"/>
      <c r="P640" s="1"/>
    </row>
    <row r="641" spans="4:16" x14ac:dyDescent="0.35">
      <c r="D641" s="1"/>
      <c r="E641" s="1"/>
      <c r="F641" s="1"/>
      <c r="G641" s="1"/>
      <c r="H641" s="1"/>
      <c r="I641" s="1"/>
      <c r="J641" s="1"/>
      <c r="O641" s="1"/>
      <c r="P641" s="1"/>
    </row>
    <row r="642" spans="4:16" x14ac:dyDescent="0.35">
      <c r="D642" s="1"/>
      <c r="E642" s="1"/>
      <c r="F642" s="1"/>
      <c r="G642" s="1"/>
      <c r="H642" s="1"/>
      <c r="I642" s="1"/>
      <c r="J642" s="1"/>
      <c r="O642" s="1"/>
      <c r="P642" s="1"/>
    </row>
    <row r="643" spans="4:16" x14ac:dyDescent="0.35">
      <c r="D643" s="1"/>
      <c r="E643" s="1"/>
      <c r="F643" s="1"/>
      <c r="G643" s="1"/>
      <c r="H643" s="1"/>
      <c r="I643" s="1"/>
      <c r="J643" s="1"/>
      <c r="O643" s="1"/>
      <c r="P643" s="1"/>
    </row>
    <row r="644" spans="4:16" x14ac:dyDescent="0.35">
      <c r="D644" s="1"/>
      <c r="E644" s="1"/>
      <c r="F644" s="1"/>
      <c r="G644" s="1"/>
      <c r="H644" s="1"/>
      <c r="I644" s="1"/>
      <c r="J644" s="1"/>
      <c r="O644" s="1"/>
      <c r="P644" s="1"/>
    </row>
    <row r="645" spans="4:16" x14ac:dyDescent="0.35">
      <c r="D645" s="1"/>
      <c r="E645" s="1"/>
      <c r="F645" s="1"/>
      <c r="G645" s="1"/>
      <c r="H645" s="1"/>
      <c r="I645" s="1"/>
      <c r="J645" s="1"/>
      <c r="O645" s="1"/>
      <c r="P645" s="1"/>
    </row>
    <row r="646" spans="4:16" x14ac:dyDescent="0.35">
      <c r="D646" s="1"/>
      <c r="E646" s="1"/>
      <c r="F646" s="1"/>
      <c r="G646" s="1"/>
      <c r="H646" s="1"/>
      <c r="I646" s="1"/>
      <c r="J646" s="1"/>
      <c r="O646" s="1"/>
      <c r="P646" s="1"/>
    </row>
    <row r="647" spans="4:16" x14ac:dyDescent="0.35">
      <c r="D647" s="1"/>
      <c r="E647" s="1"/>
      <c r="F647" s="1"/>
      <c r="G647" s="1"/>
      <c r="H647" s="1"/>
      <c r="I647" s="1"/>
      <c r="J647" s="1"/>
      <c r="O647" s="1"/>
      <c r="P647" s="1"/>
    </row>
    <row r="648" spans="4:16" x14ac:dyDescent="0.35">
      <c r="D648" s="1"/>
      <c r="E648" s="1"/>
      <c r="F648" s="1"/>
      <c r="G648" s="1"/>
      <c r="H648" s="1"/>
      <c r="I648" s="1"/>
      <c r="J648" s="1"/>
      <c r="O648" s="1"/>
      <c r="P648" s="1"/>
    </row>
    <row r="649" spans="4:16" x14ac:dyDescent="0.35">
      <c r="D649" s="1"/>
      <c r="E649" s="1"/>
      <c r="F649" s="1"/>
      <c r="G649" s="1"/>
      <c r="H649" s="1"/>
      <c r="I649" s="1"/>
      <c r="J649" s="1"/>
      <c r="O649" s="1"/>
      <c r="P649" s="1"/>
    </row>
    <row r="650" spans="4:16" x14ac:dyDescent="0.35">
      <c r="D650" s="1"/>
      <c r="E650" s="1"/>
      <c r="F650" s="1"/>
      <c r="G650" s="1"/>
      <c r="H650" s="1"/>
      <c r="I650" s="1"/>
      <c r="J650" s="1"/>
      <c r="O650" s="1"/>
      <c r="P650" s="1"/>
    </row>
    <row r="651" spans="4:16" x14ac:dyDescent="0.35">
      <c r="D651" s="1"/>
      <c r="E651" s="1"/>
      <c r="F651" s="1"/>
      <c r="G651" s="1"/>
      <c r="H651" s="1"/>
      <c r="I651" s="1"/>
      <c r="J651" s="1"/>
      <c r="O651" s="1"/>
      <c r="P651" s="1"/>
    </row>
    <row r="652" spans="4:16" x14ac:dyDescent="0.35">
      <c r="D652" s="1"/>
      <c r="E652" s="1"/>
      <c r="F652" s="1"/>
      <c r="G652" s="1"/>
      <c r="H652" s="1"/>
      <c r="I652" s="1"/>
      <c r="J652" s="1"/>
      <c r="O652" s="1"/>
      <c r="P652" s="1"/>
    </row>
    <row r="653" spans="4:16" x14ac:dyDescent="0.35">
      <c r="D653" s="1"/>
      <c r="E653" s="1"/>
      <c r="F653" s="1"/>
      <c r="G653" s="1"/>
      <c r="H653" s="1"/>
      <c r="I653" s="1"/>
      <c r="J653" s="1"/>
      <c r="O653" s="1"/>
      <c r="P653" s="1"/>
    </row>
    <row r="654" spans="4:16" x14ac:dyDescent="0.35">
      <c r="D654" s="1"/>
      <c r="E654" s="1"/>
      <c r="F654" s="1"/>
      <c r="G654" s="1"/>
      <c r="H654" s="1"/>
      <c r="I654" s="1"/>
      <c r="J654" s="1"/>
      <c r="O654" s="1"/>
      <c r="P654" s="1"/>
    </row>
    <row r="655" spans="4:16" x14ac:dyDescent="0.35">
      <c r="D655" s="1"/>
      <c r="E655" s="1"/>
      <c r="F655" s="1"/>
      <c r="G655" s="1"/>
      <c r="H655" s="1"/>
      <c r="I655" s="1"/>
      <c r="J655" s="1"/>
      <c r="O655" s="1"/>
      <c r="P655" s="1"/>
    </row>
    <row r="656" spans="4:16" x14ac:dyDescent="0.35">
      <c r="D656" s="1"/>
      <c r="E656" s="1"/>
      <c r="F656" s="1"/>
      <c r="G656" s="1"/>
      <c r="H656" s="1"/>
      <c r="I656" s="1"/>
      <c r="J656" s="1"/>
      <c r="O656" s="1"/>
      <c r="P656" s="1"/>
    </row>
    <row r="657" spans="4:16" x14ac:dyDescent="0.35">
      <c r="D657" s="1"/>
      <c r="E657" s="1"/>
      <c r="F657" s="1"/>
      <c r="G657" s="1"/>
      <c r="H657" s="1"/>
      <c r="I657" s="1"/>
      <c r="J657" s="1"/>
      <c r="O657" s="1"/>
      <c r="P657" s="1"/>
    </row>
    <row r="658" spans="4:16" x14ac:dyDescent="0.35">
      <c r="D658" s="1"/>
      <c r="E658" s="1"/>
      <c r="F658" s="1"/>
      <c r="G658" s="1"/>
      <c r="H658" s="1"/>
      <c r="I658" s="1"/>
      <c r="J658" s="1"/>
      <c r="O658" s="1"/>
      <c r="P658" s="1"/>
    </row>
    <row r="659" spans="4:16" x14ac:dyDescent="0.35">
      <c r="D659" s="1"/>
      <c r="E659" s="1"/>
      <c r="F659" s="1"/>
      <c r="G659" s="1"/>
      <c r="H659" s="1"/>
      <c r="I659" s="1"/>
      <c r="J659" s="1"/>
      <c r="O659" s="1"/>
      <c r="P659" s="1"/>
    </row>
    <row r="660" spans="4:16" x14ac:dyDescent="0.35">
      <c r="D660" s="1"/>
      <c r="E660" s="1"/>
      <c r="F660" s="1"/>
      <c r="G660" s="1"/>
      <c r="H660" s="1"/>
      <c r="I660" s="1"/>
      <c r="J660" s="1"/>
      <c r="O660" s="1"/>
      <c r="P660" s="1"/>
    </row>
    <row r="661" spans="4:16" x14ac:dyDescent="0.35">
      <c r="D661" s="1"/>
      <c r="E661" s="1"/>
      <c r="F661" s="1"/>
      <c r="G661" s="1"/>
      <c r="H661" s="1"/>
      <c r="I661" s="1"/>
      <c r="J661" s="1"/>
      <c r="O661" s="1"/>
      <c r="P661" s="1"/>
    </row>
    <row r="662" spans="4:16" x14ac:dyDescent="0.35">
      <c r="D662" s="1"/>
      <c r="E662" s="1"/>
      <c r="F662" s="1"/>
      <c r="G662" s="1"/>
      <c r="H662" s="1"/>
      <c r="I662" s="1"/>
      <c r="J662" s="1"/>
      <c r="O662" s="1"/>
      <c r="P662" s="1"/>
    </row>
    <row r="663" spans="4:16" x14ac:dyDescent="0.35">
      <c r="D663" s="1"/>
      <c r="E663" s="1"/>
      <c r="F663" s="1"/>
      <c r="G663" s="1"/>
      <c r="H663" s="1"/>
      <c r="I663" s="1"/>
      <c r="J663" s="1"/>
      <c r="O663" s="1"/>
      <c r="P663" s="1"/>
    </row>
    <row r="664" spans="4:16" x14ac:dyDescent="0.35">
      <c r="D664" s="1"/>
      <c r="E664" s="1"/>
      <c r="F664" s="1"/>
      <c r="G664" s="1"/>
      <c r="H664" s="1"/>
      <c r="I664" s="1"/>
      <c r="J664" s="1"/>
      <c r="O664" s="1"/>
      <c r="P664" s="1"/>
    </row>
    <row r="665" spans="4:16" x14ac:dyDescent="0.35">
      <c r="D665" s="1"/>
      <c r="E665" s="1"/>
      <c r="F665" s="1"/>
      <c r="G665" s="1"/>
      <c r="H665" s="1"/>
      <c r="I665" s="1"/>
      <c r="J665" s="1"/>
      <c r="O665" s="1"/>
      <c r="P665" s="1"/>
    </row>
    <row r="666" spans="4:16" x14ac:dyDescent="0.35">
      <c r="D666" s="1"/>
      <c r="E666" s="1"/>
      <c r="F666" s="1"/>
      <c r="G666" s="1"/>
      <c r="H666" s="1"/>
      <c r="I666" s="1"/>
      <c r="J666" s="1"/>
      <c r="O666" s="1"/>
      <c r="P666" s="1"/>
    </row>
    <row r="667" spans="4:16" x14ac:dyDescent="0.35">
      <c r="D667" s="1"/>
      <c r="E667" s="1"/>
      <c r="F667" s="1"/>
      <c r="G667" s="1"/>
      <c r="H667" s="1"/>
      <c r="I667" s="1"/>
      <c r="J667" s="1"/>
      <c r="O667" s="1"/>
      <c r="P667" s="1"/>
    </row>
    <row r="668" spans="4:16" x14ac:dyDescent="0.35">
      <c r="D668" s="1"/>
      <c r="E668" s="1"/>
      <c r="F668" s="1"/>
      <c r="G668" s="1"/>
      <c r="H668" s="1"/>
      <c r="I668" s="1"/>
      <c r="J668" s="1"/>
      <c r="O668" s="1"/>
      <c r="P668" s="1"/>
    </row>
    <row r="669" spans="4:16" x14ac:dyDescent="0.35">
      <c r="D669" s="1"/>
      <c r="E669" s="1"/>
      <c r="F669" s="1"/>
      <c r="G669" s="1"/>
      <c r="H669" s="1"/>
      <c r="I669" s="1"/>
      <c r="J669" s="1"/>
      <c r="O669" s="1"/>
      <c r="P669" s="1"/>
    </row>
    <row r="670" spans="4:16" x14ac:dyDescent="0.35">
      <c r="D670" s="1"/>
      <c r="E670" s="1"/>
      <c r="F670" s="1"/>
      <c r="G670" s="1"/>
      <c r="H670" s="1"/>
      <c r="I670" s="1"/>
      <c r="J670" s="1"/>
      <c r="O670" s="1"/>
      <c r="P670" s="1"/>
    </row>
    <row r="671" spans="4:16" x14ac:dyDescent="0.35">
      <c r="D671" s="1"/>
      <c r="E671" s="1"/>
      <c r="F671" s="1"/>
      <c r="G671" s="1"/>
      <c r="H671" s="1"/>
      <c r="I671" s="1"/>
      <c r="J671" s="1"/>
      <c r="O671" s="1"/>
      <c r="P671" s="1"/>
    </row>
    <row r="672" spans="4:16" x14ac:dyDescent="0.35">
      <c r="D672" s="1"/>
      <c r="E672" s="1"/>
      <c r="F672" s="1"/>
      <c r="G672" s="1"/>
      <c r="H672" s="1"/>
      <c r="I672" s="1"/>
      <c r="J672" s="1"/>
      <c r="O672" s="1"/>
      <c r="P672" s="1"/>
    </row>
    <row r="673" spans="4:16" x14ac:dyDescent="0.35">
      <c r="D673" s="1"/>
      <c r="E673" s="1"/>
      <c r="F673" s="1"/>
      <c r="G673" s="1"/>
      <c r="H673" s="1"/>
      <c r="I673" s="1"/>
      <c r="J673" s="1"/>
      <c r="O673" s="1"/>
      <c r="P673" s="1"/>
    </row>
    <row r="674" spans="4:16" x14ac:dyDescent="0.35">
      <c r="D674" s="1"/>
      <c r="E674" s="1"/>
      <c r="F674" s="1"/>
      <c r="G674" s="1"/>
      <c r="H674" s="1"/>
      <c r="I674" s="1"/>
      <c r="J674" s="1"/>
      <c r="O674" s="1"/>
      <c r="P674" s="1"/>
    </row>
    <row r="675" spans="4:16" x14ac:dyDescent="0.35">
      <c r="D675" s="1"/>
      <c r="E675" s="1"/>
      <c r="F675" s="1"/>
      <c r="G675" s="1"/>
      <c r="H675" s="1"/>
      <c r="I675" s="1"/>
      <c r="J675" s="1"/>
      <c r="O675" s="1"/>
      <c r="P675" s="1"/>
    </row>
    <row r="676" spans="4:16" x14ac:dyDescent="0.35">
      <c r="D676" s="1"/>
      <c r="E676" s="1"/>
      <c r="F676" s="1"/>
      <c r="G676" s="1"/>
      <c r="H676" s="1"/>
      <c r="I676" s="1"/>
      <c r="J676" s="1"/>
      <c r="O676" s="1"/>
      <c r="P676" s="1"/>
    </row>
    <row r="677" spans="4:16" x14ac:dyDescent="0.35">
      <c r="D677" s="1"/>
      <c r="E677" s="1"/>
      <c r="F677" s="1"/>
      <c r="G677" s="1"/>
      <c r="H677" s="1"/>
      <c r="I677" s="1"/>
      <c r="J677" s="1"/>
      <c r="O677" s="1"/>
      <c r="P677" s="1"/>
    </row>
    <row r="678" spans="4:16" x14ac:dyDescent="0.35">
      <c r="D678" s="1"/>
      <c r="E678" s="1"/>
      <c r="F678" s="1"/>
      <c r="G678" s="1"/>
      <c r="H678" s="1"/>
      <c r="I678" s="1"/>
      <c r="J678" s="1"/>
      <c r="O678" s="1"/>
      <c r="P678" s="1"/>
    </row>
    <row r="679" spans="4:16" x14ac:dyDescent="0.35">
      <c r="D679" s="1"/>
      <c r="E679" s="1"/>
      <c r="F679" s="1"/>
      <c r="G679" s="1"/>
      <c r="H679" s="1"/>
      <c r="I679" s="1"/>
      <c r="J679" s="1"/>
      <c r="O679" s="1"/>
      <c r="P679" s="1"/>
    </row>
    <row r="680" spans="4:16" x14ac:dyDescent="0.35">
      <c r="D680" s="1"/>
      <c r="E680" s="1"/>
      <c r="F680" s="1"/>
      <c r="G680" s="1"/>
      <c r="H680" s="1"/>
      <c r="I680" s="1"/>
      <c r="J680" s="1"/>
      <c r="O680" s="1"/>
      <c r="P680" s="1"/>
    </row>
    <row r="681" spans="4:16" x14ac:dyDescent="0.35">
      <c r="D681" s="1"/>
      <c r="E681" s="1"/>
      <c r="F681" s="1"/>
      <c r="G681" s="1"/>
      <c r="H681" s="1"/>
      <c r="I681" s="1"/>
      <c r="J681" s="1"/>
      <c r="O681" s="1"/>
      <c r="P681" s="1"/>
    </row>
    <row r="682" spans="4:16" x14ac:dyDescent="0.35">
      <c r="D682" s="1"/>
      <c r="E682" s="1"/>
      <c r="F682" s="1"/>
      <c r="G682" s="1"/>
      <c r="H682" s="1"/>
      <c r="I682" s="1"/>
      <c r="J682" s="1"/>
      <c r="O682" s="1"/>
      <c r="P682" s="1"/>
    </row>
    <row r="683" spans="4:16" x14ac:dyDescent="0.35">
      <c r="D683" s="1"/>
      <c r="E683" s="1"/>
      <c r="F683" s="1"/>
      <c r="G683" s="1"/>
      <c r="H683" s="1"/>
      <c r="I683" s="1"/>
      <c r="J683" s="1"/>
      <c r="O683" s="1"/>
      <c r="P683" s="1"/>
    </row>
    <row r="684" spans="4:16" x14ac:dyDescent="0.35">
      <c r="D684" s="1"/>
      <c r="E684" s="1"/>
      <c r="F684" s="1"/>
      <c r="G684" s="1"/>
      <c r="H684" s="1"/>
      <c r="I684" s="1"/>
      <c r="J684" s="1"/>
      <c r="O684" s="1"/>
      <c r="P684" s="1"/>
    </row>
    <row r="685" spans="4:16" x14ac:dyDescent="0.35">
      <c r="D685" s="1"/>
      <c r="E685" s="1"/>
      <c r="F685" s="1"/>
      <c r="G685" s="1"/>
      <c r="H685" s="1"/>
      <c r="I685" s="1"/>
      <c r="J685" s="1"/>
      <c r="O685" s="1"/>
      <c r="P685" s="1"/>
    </row>
    <row r="686" spans="4:16" x14ac:dyDescent="0.35">
      <c r="D686" s="1"/>
      <c r="E686" s="1"/>
      <c r="F686" s="1"/>
      <c r="G686" s="1"/>
      <c r="H686" s="1"/>
      <c r="I686" s="1"/>
      <c r="J686" s="1"/>
      <c r="O686" s="1"/>
      <c r="P686" s="1"/>
    </row>
    <row r="687" spans="4:16" x14ac:dyDescent="0.35">
      <c r="D687" s="1"/>
      <c r="E687" s="1"/>
      <c r="F687" s="1"/>
      <c r="G687" s="1"/>
      <c r="H687" s="1"/>
      <c r="I687" s="1"/>
      <c r="J687" s="1"/>
      <c r="O687" s="1"/>
      <c r="P687" s="1"/>
    </row>
    <row r="688" spans="4:16" x14ac:dyDescent="0.35">
      <c r="D688" s="1"/>
      <c r="E688" s="1"/>
      <c r="F688" s="1"/>
      <c r="G688" s="1"/>
      <c r="H688" s="1"/>
      <c r="I688" s="1"/>
      <c r="J688" s="1"/>
      <c r="O688" s="1"/>
      <c r="P688" s="1"/>
    </row>
    <row r="689" spans="4:16" x14ac:dyDescent="0.35">
      <c r="D689" s="1"/>
      <c r="E689" s="1"/>
      <c r="F689" s="1"/>
      <c r="G689" s="1"/>
      <c r="H689" s="1"/>
      <c r="I689" s="1"/>
      <c r="J689" s="1"/>
      <c r="O689" s="1"/>
      <c r="P689" s="1"/>
    </row>
    <row r="690" spans="4:16" x14ac:dyDescent="0.35">
      <c r="D690" s="1"/>
      <c r="E690" s="1"/>
      <c r="F690" s="1"/>
      <c r="G690" s="1"/>
      <c r="H690" s="1"/>
      <c r="I690" s="1"/>
      <c r="J690" s="1"/>
      <c r="O690" s="1"/>
      <c r="P690" s="1"/>
    </row>
    <row r="691" spans="4:16" x14ac:dyDescent="0.35">
      <c r="D691" s="1"/>
      <c r="E691" s="1"/>
      <c r="F691" s="1"/>
      <c r="G691" s="1"/>
      <c r="H691" s="1"/>
      <c r="I691" s="1"/>
      <c r="J691" s="1"/>
      <c r="O691" s="1"/>
      <c r="P691" s="1"/>
    </row>
    <row r="692" spans="4:16" x14ac:dyDescent="0.35">
      <c r="D692" s="1"/>
      <c r="E692" s="1"/>
      <c r="F692" s="1"/>
      <c r="G692" s="1"/>
      <c r="H692" s="1"/>
      <c r="I692" s="1"/>
      <c r="J692" s="1"/>
      <c r="O692" s="1"/>
      <c r="P692" s="1"/>
    </row>
    <row r="693" spans="4:16" x14ac:dyDescent="0.35">
      <c r="D693" s="1"/>
      <c r="E693" s="1"/>
      <c r="F693" s="1"/>
      <c r="G693" s="1"/>
      <c r="H693" s="1"/>
      <c r="I693" s="1"/>
      <c r="J693" s="1"/>
      <c r="O693" s="1"/>
      <c r="P693" s="1"/>
    </row>
    <row r="694" spans="4:16" x14ac:dyDescent="0.35">
      <c r="D694" s="1"/>
      <c r="E694" s="1"/>
      <c r="F694" s="1"/>
      <c r="G694" s="1"/>
      <c r="H694" s="1"/>
      <c r="I694" s="1"/>
      <c r="J694" s="1"/>
      <c r="O694" s="1"/>
      <c r="P694" s="1"/>
    </row>
    <row r="695" spans="4:16" x14ac:dyDescent="0.35">
      <c r="D695" s="1"/>
      <c r="E695" s="1"/>
      <c r="F695" s="1"/>
      <c r="G695" s="1"/>
      <c r="H695" s="1"/>
      <c r="I695" s="1"/>
      <c r="J695" s="1"/>
      <c r="O695" s="1"/>
      <c r="P695" s="1"/>
    </row>
    <row r="696" spans="4:16" x14ac:dyDescent="0.35">
      <c r="D696" s="1"/>
      <c r="E696" s="1"/>
      <c r="F696" s="1"/>
      <c r="G696" s="1"/>
      <c r="H696" s="1"/>
      <c r="I696" s="1"/>
      <c r="J696" s="1"/>
      <c r="O696" s="1"/>
      <c r="P696" s="1"/>
    </row>
    <row r="697" spans="4:16" x14ac:dyDescent="0.35">
      <c r="D697" s="1"/>
      <c r="E697" s="1"/>
      <c r="F697" s="1"/>
      <c r="G697" s="1"/>
      <c r="H697" s="1"/>
      <c r="I697" s="1"/>
      <c r="J697" s="1"/>
      <c r="O697" s="1"/>
      <c r="P697" s="1"/>
    </row>
    <row r="698" spans="4:16" x14ac:dyDescent="0.35">
      <c r="D698" s="1"/>
      <c r="E698" s="1"/>
      <c r="F698" s="1"/>
      <c r="G698" s="1"/>
      <c r="H698" s="1"/>
      <c r="I698" s="1"/>
      <c r="J698" s="1"/>
      <c r="O698" s="1"/>
      <c r="P698" s="1"/>
    </row>
    <row r="699" spans="4:16" x14ac:dyDescent="0.35">
      <c r="D699" s="1"/>
      <c r="E699" s="1"/>
      <c r="F699" s="1"/>
      <c r="G699" s="1"/>
      <c r="H699" s="1"/>
      <c r="I699" s="1"/>
      <c r="J699" s="1"/>
      <c r="O699" s="1"/>
      <c r="P699" s="1"/>
    </row>
    <row r="700" spans="4:16" x14ac:dyDescent="0.35">
      <c r="D700" s="1"/>
      <c r="E700" s="1"/>
      <c r="F700" s="1"/>
      <c r="G700" s="1"/>
      <c r="H700" s="1"/>
      <c r="I700" s="1"/>
      <c r="J700" s="1"/>
      <c r="O700" s="1"/>
      <c r="P700" s="1"/>
    </row>
    <row r="701" spans="4:16" x14ac:dyDescent="0.35">
      <c r="D701" s="1"/>
      <c r="E701" s="1"/>
      <c r="F701" s="1"/>
      <c r="G701" s="1"/>
      <c r="H701" s="1"/>
      <c r="I701" s="1"/>
      <c r="J701" s="1"/>
      <c r="O701" s="1"/>
      <c r="P701" s="1"/>
    </row>
    <row r="702" spans="4:16" x14ac:dyDescent="0.35">
      <c r="D702" s="1"/>
      <c r="E702" s="1"/>
      <c r="F702" s="1"/>
      <c r="G702" s="1"/>
      <c r="H702" s="1"/>
      <c r="I702" s="1"/>
      <c r="J702" s="1"/>
      <c r="O702" s="1"/>
      <c r="P702" s="1"/>
    </row>
    <row r="703" spans="4:16" x14ac:dyDescent="0.35">
      <c r="D703" s="1"/>
      <c r="E703" s="1"/>
      <c r="F703" s="1"/>
      <c r="G703" s="1"/>
      <c r="H703" s="1"/>
      <c r="I703" s="1"/>
      <c r="J703" s="1"/>
      <c r="O703" s="1"/>
      <c r="P703" s="1"/>
    </row>
    <row r="704" spans="4:16" x14ac:dyDescent="0.35">
      <c r="D704" s="1"/>
      <c r="E704" s="1"/>
      <c r="F704" s="1"/>
      <c r="G704" s="1"/>
      <c r="H704" s="1"/>
      <c r="I704" s="1"/>
      <c r="J704" s="1"/>
      <c r="O704" s="1"/>
      <c r="P704" s="1"/>
    </row>
    <row r="705" spans="4:16" x14ac:dyDescent="0.35">
      <c r="D705" s="1"/>
      <c r="E705" s="1"/>
      <c r="F705" s="1"/>
      <c r="G705" s="1"/>
      <c r="H705" s="1"/>
      <c r="I705" s="1"/>
      <c r="J705" s="1"/>
      <c r="O705" s="1"/>
      <c r="P705" s="1"/>
    </row>
    <row r="706" spans="4:16" x14ac:dyDescent="0.35">
      <c r="D706" s="1"/>
      <c r="E706" s="1"/>
      <c r="F706" s="1"/>
      <c r="G706" s="1"/>
      <c r="H706" s="1"/>
      <c r="I706" s="1"/>
      <c r="J706" s="1"/>
      <c r="O706" s="1"/>
      <c r="P706" s="1"/>
    </row>
    <row r="707" spans="4:16" x14ac:dyDescent="0.35">
      <c r="D707" s="1"/>
      <c r="E707" s="1"/>
      <c r="F707" s="1"/>
      <c r="G707" s="1"/>
      <c r="H707" s="1"/>
      <c r="I707" s="1"/>
      <c r="J707" s="1"/>
      <c r="O707" s="1"/>
      <c r="P707" s="1"/>
    </row>
    <row r="708" spans="4:16" x14ac:dyDescent="0.35">
      <c r="D708" s="1"/>
      <c r="E708" s="1"/>
      <c r="F708" s="1"/>
      <c r="G708" s="1"/>
      <c r="H708" s="1"/>
      <c r="I708" s="1"/>
      <c r="J708" s="1"/>
      <c r="O708" s="1"/>
      <c r="P708" s="1"/>
    </row>
    <row r="709" spans="4:16" x14ac:dyDescent="0.35">
      <c r="D709" s="1"/>
      <c r="E709" s="1"/>
      <c r="F709" s="1"/>
      <c r="G709" s="1"/>
      <c r="H709" s="1"/>
      <c r="I709" s="1"/>
      <c r="J709" s="1"/>
      <c r="O709" s="1"/>
      <c r="P709" s="1"/>
    </row>
    <row r="710" spans="4:16" x14ac:dyDescent="0.35">
      <c r="D710" s="1"/>
      <c r="E710" s="1"/>
      <c r="F710" s="1"/>
      <c r="G710" s="1"/>
      <c r="H710" s="1"/>
      <c r="I710" s="1"/>
      <c r="J710" s="1"/>
      <c r="O710" s="1"/>
      <c r="P710" s="1"/>
    </row>
    <row r="711" spans="4:16" x14ac:dyDescent="0.35">
      <c r="D711" s="1"/>
      <c r="E711" s="1"/>
      <c r="F711" s="1"/>
      <c r="G711" s="1"/>
      <c r="H711" s="1"/>
      <c r="I711" s="1"/>
      <c r="J711" s="1"/>
      <c r="O711" s="1"/>
      <c r="P711" s="1"/>
    </row>
    <row r="712" spans="4:16" x14ac:dyDescent="0.35">
      <c r="D712" s="1"/>
      <c r="E712" s="1"/>
      <c r="F712" s="1"/>
      <c r="G712" s="1"/>
      <c r="H712" s="1"/>
      <c r="I712" s="1"/>
      <c r="J712" s="1"/>
      <c r="O712" s="1"/>
      <c r="P712" s="1"/>
    </row>
    <row r="713" spans="4:16" x14ac:dyDescent="0.35">
      <c r="D713" s="1"/>
      <c r="E713" s="1"/>
      <c r="F713" s="1"/>
      <c r="G713" s="1"/>
      <c r="H713" s="1"/>
      <c r="I713" s="1"/>
      <c r="J713" s="1"/>
      <c r="O713" s="1"/>
      <c r="P713" s="1"/>
    </row>
    <row r="714" spans="4:16" x14ac:dyDescent="0.35">
      <c r="D714" s="1"/>
      <c r="E714" s="1"/>
      <c r="F714" s="1"/>
      <c r="G714" s="1"/>
      <c r="H714" s="1"/>
      <c r="I714" s="1"/>
      <c r="J714" s="1"/>
      <c r="O714" s="1"/>
      <c r="P714" s="1"/>
    </row>
    <row r="715" spans="4:16" x14ac:dyDescent="0.35">
      <c r="D715" s="1"/>
      <c r="E715" s="1"/>
      <c r="F715" s="1"/>
      <c r="G715" s="1"/>
      <c r="H715" s="1"/>
      <c r="I715" s="1"/>
      <c r="J715" s="1"/>
      <c r="O715" s="1"/>
      <c r="P715" s="1"/>
    </row>
    <row r="716" spans="4:16" x14ac:dyDescent="0.35">
      <c r="D716" s="1"/>
      <c r="E716" s="1"/>
      <c r="F716" s="1"/>
      <c r="G716" s="1"/>
      <c r="H716" s="1"/>
      <c r="I716" s="1"/>
      <c r="J716" s="1"/>
      <c r="O716" s="1"/>
      <c r="P716" s="1"/>
    </row>
    <row r="717" spans="4:16" x14ac:dyDescent="0.35">
      <c r="D717" s="1"/>
      <c r="E717" s="1"/>
      <c r="F717" s="1"/>
      <c r="G717" s="1"/>
      <c r="H717" s="1"/>
      <c r="I717" s="1"/>
      <c r="J717" s="1"/>
      <c r="O717" s="1"/>
      <c r="P717" s="1"/>
    </row>
    <row r="718" spans="4:16" x14ac:dyDescent="0.35">
      <c r="D718" s="1"/>
      <c r="E718" s="1"/>
      <c r="F718" s="1"/>
      <c r="G718" s="1"/>
      <c r="H718" s="1"/>
      <c r="I718" s="1"/>
      <c r="J718" s="1"/>
      <c r="O718" s="1"/>
      <c r="P718" s="1"/>
    </row>
    <row r="719" spans="4:16" x14ac:dyDescent="0.35">
      <c r="D719" s="1"/>
      <c r="E719" s="1"/>
      <c r="F719" s="1"/>
      <c r="G719" s="1"/>
      <c r="H719" s="1"/>
      <c r="I719" s="1"/>
      <c r="J719" s="1"/>
      <c r="O719" s="1"/>
      <c r="P719" s="1"/>
    </row>
    <row r="720" spans="4:16" x14ac:dyDescent="0.35">
      <c r="D720" s="1"/>
      <c r="E720" s="1"/>
      <c r="F720" s="1"/>
      <c r="G720" s="1"/>
      <c r="H720" s="1"/>
      <c r="I720" s="1"/>
      <c r="J720" s="1"/>
      <c r="O720" s="1"/>
      <c r="P720" s="1"/>
    </row>
    <row r="721" spans="4:16" x14ac:dyDescent="0.35">
      <c r="D721" s="1"/>
      <c r="E721" s="1"/>
      <c r="F721" s="1"/>
      <c r="G721" s="1"/>
      <c r="H721" s="1"/>
      <c r="I721" s="1"/>
      <c r="J721" s="1"/>
      <c r="O721" s="1"/>
      <c r="P721" s="1"/>
    </row>
    <row r="722" spans="4:16" x14ac:dyDescent="0.35">
      <c r="D722" s="1"/>
      <c r="E722" s="1"/>
      <c r="F722" s="1"/>
      <c r="G722" s="1"/>
      <c r="H722" s="1"/>
      <c r="I722" s="1"/>
      <c r="J722" s="1"/>
      <c r="O722" s="1"/>
      <c r="P722" s="1"/>
    </row>
    <row r="723" spans="4:16" x14ac:dyDescent="0.35">
      <c r="D723" s="1"/>
      <c r="E723" s="1"/>
      <c r="F723" s="1"/>
      <c r="G723" s="1"/>
      <c r="H723" s="1"/>
      <c r="I723" s="1"/>
      <c r="J723" s="1"/>
      <c r="O723" s="1"/>
      <c r="P723" s="1"/>
    </row>
    <row r="724" spans="4:16" x14ac:dyDescent="0.35">
      <c r="D724" s="1"/>
      <c r="E724" s="1"/>
      <c r="F724" s="1"/>
      <c r="G724" s="1"/>
      <c r="H724" s="1"/>
      <c r="I724" s="1"/>
      <c r="J724" s="1"/>
      <c r="O724" s="1"/>
      <c r="P724" s="1"/>
    </row>
    <row r="725" spans="4:16" x14ac:dyDescent="0.35">
      <c r="D725" s="1"/>
      <c r="E725" s="1"/>
      <c r="F725" s="1"/>
      <c r="G725" s="1"/>
      <c r="H725" s="1"/>
      <c r="I725" s="1"/>
      <c r="J725" s="1"/>
      <c r="O725" s="1"/>
      <c r="P725" s="1"/>
    </row>
    <row r="726" spans="4:16" x14ac:dyDescent="0.35">
      <c r="D726" s="1"/>
      <c r="E726" s="1"/>
      <c r="F726" s="1"/>
      <c r="G726" s="1"/>
      <c r="H726" s="1"/>
      <c r="I726" s="1"/>
      <c r="J726" s="1"/>
      <c r="O726" s="1"/>
      <c r="P726" s="1"/>
    </row>
    <row r="727" spans="4:16" x14ac:dyDescent="0.35">
      <c r="D727" s="1"/>
      <c r="E727" s="1"/>
      <c r="F727" s="1"/>
      <c r="G727" s="1"/>
      <c r="H727" s="1"/>
      <c r="I727" s="1"/>
      <c r="J727" s="1"/>
      <c r="O727" s="1"/>
      <c r="P727" s="1"/>
    </row>
    <row r="728" spans="4:16" x14ac:dyDescent="0.35">
      <c r="D728" s="1"/>
      <c r="E728" s="1"/>
      <c r="F728" s="1"/>
      <c r="G728" s="1"/>
      <c r="H728" s="1"/>
      <c r="I728" s="1"/>
      <c r="J728" s="1"/>
      <c r="O728" s="1"/>
      <c r="P728" s="1"/>
    </row>
    <row r="729" spans="4:16" x14ac:dyDescent="0.35">
      <c r="D729" s="1"/>
      <c r="E729" s="1"/>
      <c r="F729" s="1"/>
      <c r="G729" s="1"/>
      <c r="H729" s="1"/>
      <c r="I729" s="1"/>
      <c r="J729" s="1"/>
      <c r="O729" s="1"/>
      <c r="P729" s="1"/>
    </row>
    <row r="730" spans="4:16" x14ac:dyDescent="0.35">
      <c r="D730" s="1"/>
      <c r="E730" s="1"/>
      <c r="F730" s="1"/>
      <c r="G730" s="1"/>
      <c r="H730" s="1"/>
      <c r="I730" s="1"/>
      <c r="J730" s="1"/>
      <c r="O730" s="1"/>
      <c r="P730" s="1"/>
    </row>
    <row r="731" spans="4:16" x14ac:dyDescent="0.35">
      <c r="D731" s="1"/>
      <c r="E731" s="1"/>
      <c r="F731" s="1"/>
      <c r="G731" s="1"/>
      <c r="H731" s="1"/>
      <c r="I731" s="1"/>
      <c r="J731" s="1"/>
      <c r="O731" s="1"/>
      <c r="P731" s="1"/>
    </row>
    <row r="732" spans="4:16" x14ac:dyDescent="0.35">
      <c r="D732" s="1"/>
      <c r="E732" s="1"/>
      <c r="F732" s="1"/>
      <c r="G732" s="1"/>
      <c r="H732" s="1"/>
      <c r="I732" s="1"/>
      <c r="J732" s="1"/>
      <c r="O732" s="1"/>
      <c r="P732" s="1"/>
    </row>
    <row r="733" spans="4:16" x14ac:dyDescent="0.35">
      <c r="D733" s="1"/>
      <c r="E733" s="1"/>
      <c r="F733" s="1"/>
      <c r="G733" s="1"/>
      <c r="H733" s="1"/>
      <c r="I733" s="1"/>
      <c r="J733" s="1"/>
      <c r="O733" s="1"/>
      <c r="P733" s="1"/>
    </row>
    <row r="734" spans="4:16" x14ac:dyDescent="0.35">
      <c r="D734" s="1"/>
      <c r="E734" s="1"/>
      <c r="F734" s="1"/>
      <c r="G734" s="1"/>
      <c r="H734" s="1"/>
      <c r="I734" s="1"/>
      <c r="J734" s="1"/>
      <c r="O734" s="1"/>
      <c r="P734" s="1"/>
    </row>
    <row r="735" spans="4:16" x14ac:dyDescent="0.35">
      <c r="D735" s="1"/>
      <c r="E735" s="1"/>
      <c r="F735" s="1"/>
      <c r="G735" s="1"/>
      <c r="H735" s="1"/>
      <c r="I735" s="1"/>
      <c r="J735" s="1"/>
      <c r="O735" s="1"/>
      <c r="P735" s="1"/>
    </row>
    <row r="736" spans="4:16" x14ac:dyDescent="0.35">
      <c r="D736" s="1"/>
      <c r="E736" s="1"/>
      <c r="F736" s="1"/>
      <c r="G736" s="1"/>
      <c r="H736" s="1"/>
      <c r="I736" s="1"/>
      <c r="J736" s="1"/>
      <c r="O736" s="1"/>
      <c r="P736" s="1"/>
    </row>
    <row r="737" spans="4:16" x14ac:dyDescent="0.35">
      <c r="D737" s="1"/>
      <c r="E737" s="1"/>
      <c r="F737" s="1"/>
      <c r="G737" s="1"/>
      <c r="H737" s="1"/>
      <c r="I737" s="1"/>
      <c r="J737" s="1"/>
      <c r="O737" s="1"/>
      <c r="P737" s="1"/>
    </row>
    <row r="738" spans="4:16" x14ac:dyDescent="0.35">
      <c r="D738" s="1"/>
      <c r="E738" s="1"/>
      <c r="F738" s="1"/>
      <c r="G738" s="1"/>
      <c r="H738" s="1"/>
      <c r="I738" s="1"/>
      <c r="J738" s="1"/>
      <c r="O738" s="1"/>
      <c r="P738" s="1"/>
    </row>
    <row r="739" spans="4:16" x14ac:dyDescent="0.35">
      <c r="D739" s="1"/>
      <c r="E739" s="1"/>
      <c r="F739" s="1"/>
      <c r="G739" s="1"/>
      <c r="H739" s="1"/>
      <c r="I739" s="1"/>
      <c r="J739" s="1"/>
      <c r="O739" s="1"/>
      <c r="P739" s="1"/>
    </row>
    <row r="740" spans="4:16" x14ac:dyDescent="0.35">
      <c r="D740" s="1"/>
      <c r="E740" s="1"/>
      <c r="F740" s="1"/>
      <c r="G740" s="1"/>
      <c r="H740" s="1"/>
      <c r="I740" s="1"/>
      <c r="J740" s="1"/>
      <c r="O740" s="1"/>
      <c r="P740" s="1"/>
    </row>
    <row r="741" spans="4:16" x14ac:dyDescent="0.35">
      <c r="D741" s="1"/>
      <c r="E741" s="1"/>
      <c r="F741" s="1"/>
      <c r="G741" s="1"/>
      <c r="H741" s="1"/>
      <c r="I741" s="1"/>
      <c r="J741" s="1"/>
      <c r="O741" s="1"/>
      <c r="P741" s="1"/>
    </row>
    <row r="742" spans="4:16" x14ac:dyDescent="0.35">
      <c r="D742" s="1"/>
      <c r="E742" s="1"/>
      <c r="F742" s="1"/>
      <c r="G742" s="1"/>
      <c r="H742" s="1"/>
      <c r="I742" s="1"/>
      <c r="J742" s="1"/>
      <c r="O742" s="1"/>
      <c r="P742" s="1"/>
    </row>
    <row r="743" spans="4:16" x14ac:dyDescent="0.35">
      <c r="D743" s="1"/>
      <c r="E743" s="1"/>
      <c r="F743" s="1"/>
      <c r="G743" s="1"/>
      <c r="H743" s="1"/>
      <c r="I743" s="1"/>
      <c r="J743" s="1"/>
      <c r="O743" s="1"/>
      <c r="P743" s="1"/>
    </row>
    <row r="744" spans="4:16" x14ac:dyDescent="0.35">
      <c r="D744" s="1"/>
      <c r="E744" s="1"/>
      <c r="F744" s="1"/>
      <c r="G744" s="1"/>
      <c r="H744" s="1"/>
      <c r="I744" s="1"/>
      <c r="J744" s="1"/>
      <c r="O744" s="1"/>
      <c r="P744" s="1"/>
    </row>
    <row r="745" spans="4:16" x14ac:dyDescent="0.35">
      <c r="D745" s="1"/>
      <c r="E745" s="1"/>
      <c r="F745" s="1"/>
      <c r="G745" s="1"/>
      <c r="H745" s="1"/>
      <c r="I745" s="1"/>
      <c r="J745" s="1"/>
      <c r="O745" s="1"/>
      <c r="P745" s="1"/>
    </row>
    <row r="746" spans="4:16" x14ac:dyDescent="0.35">
      <c r="D746" s="1"/>
      <c r="E746" s="1"/>
      <c r="F746" s="1"/>
      <c r="G746" s="1"/>
      <c r="H746" s="1"/>
      <c r="I746" s="1"/>
      <c r="J746" s="1"/>
      <c r="O746" s="1"/>
      <c r="P746" s="1"/>
    </row>
    <row r="747" spans="4:16" x14ac:dyDescent="0.35">
      <c r="D747" s="1"/>
      <c r="E747" s="1"/>
      <c r="F747" s="1"/>
      <c r="G747" s="1"/>
      <c r="H747" s="1"/>
      <c r="I747" s="1"/>
      <c r="J747" s="1"/>
      <c r="O747" s="1"/>
      <c r="P747" s="1"/>
    </row>
    <row r="748" spans="4:16" x14ac:dyDescent="0.35">
      <c r="D748" s="1"/>
      <c r="E748" s="1"/>
      <c r="F748" s="1"/>
      <c r="G748" s="1"/>
      <c r="H748" s="1"/>
      <c r="I748" s="1"/>
      <c r="J748" s="1"/>
      <c r="O748" s="1"/>
      <c r="P748" s="1"/>
    </row>
    <row r="749" spans="4:16" x14ac:dyDescent="0.35">
      <c r="D749" s="1"/>
      <c r="E749" s="1"/>
      <c r="F749" s="1"/>
      <c r="G749" s="1"/>
      <c r="H749" s="1"/>
      <c r="I749" s="1"/>
      <c r="J749" s="1"/>
      <c r="O749" s="1"/>
      <c r="P749" s="1"/>
    </row>
    <row r="750" spans="4:16" x14ac:dyDescent="0.35">
      <c r="D750" s="1"/>
      <c r="E750" s="1"/>
      <c r="F750" s="1"/>
      <c r="G750" s="1"/>
      <c r="H750" s="1"/>
      <c r="I750" s="1"/>
      <c r="J750" s="1"/>
      <c r="O750" s="1"/>
      <c r="P750" s="1"/>
    </row>
    <row r="751" spans="4:16" x14ac:dyDescent="0.35">
      <c r="D751" s="1"/>
      <c r="E751" s="1"/>
      <c r="F751" s="1"/>
      <c r="G751" s="1"/>
      <c r="H751" s="1"/>
      <c r="I751" s="1"/>
      <c r="J751" s="1"/>
      <c r="O751" s="1"/>
      <c r="P751" s="1"/>
    </row>
    <row r="752" spans="4:16" x14ac:dyDescent="0.35">
      <c r="D752" s="1"/>
      <c r="E752" s="1"/>
      <c r="F752" s="1"/>
      <c r="G752" s="1"/>
      <c r="H752" s="1"/>
      <c r="I752" s="1"/>
      <c r="J752" s="1"/>
      <c r="O752" s="1"/>
      <c r="P752" s="1"/>
    </row>
    <row r="753" spans="4:16" x14ac:dyDescent="0.35">
      <c r="D753" s="1"/>
      <c r="E753" s="1"/>
      <c r="F753" s="1"/>
      <c r="G753" s="1"/>
      <c r="H753" s="1"/>
      <c r="I753" s="1"/>
      <c r="J753" s="1"/>
      <c r="O753" s="1"/>
      <c r="P753" s="1"/>
    </row>
    <row r="754" spans="4:16" x14ac:dyDescent="0.35">
      <c r="D754" s="1"/>
      <c r="E754" s="1"/>
      <c r="F754" s="1"/>
      <c r="G754" s="1"/>
      <c r="H754" s="1"/>
      <c r="I754" s="1"/>
      <c r="J754" s="1"/>
      <c r="O754" s="1"/>
      <c r="P754" s="1"/>
    </row>
    <row r="755" spans="4:16" x14ac:dyDescent="0.35">
      <c r="D755" s="1"/>
      <c r="E755" s="1"/>
      <c r="F755" s="1"/>
      <c r="G755" s="1"/>
      <c r="H755" s="1"/>
      <c r="I755" s="1"/>
      <c r="J755" s="1"/>
      <c r="O755" s="1"/>
      <c r="P755" s="1"/>
    </row>
    <row r="756" spans="4:16" x14ac:dyDescent="0.35">
      <c r="D756" s="1"/>
      <c r="E756" s="1"/>
      <c r="F756" s="1"/>
      <c r="G756" s="1"/>
      <c r="H756" s="1"/>
      <c r="I756" s="1"/>
      <c r="J756" s="1"/>
      <c r="O756" s="1"/>
      <c r="P756" s="1"/>
    </row>
    <row r="757" spans="4:16" x14ac:dyDescent="0.35">
      <c r="D757" s="1"/>
      <c r="E757" s="1"/>
      <c r="F757" s="1"/>
      <c r="G757" s="1"/>
      <c r="H757" s="1"/>
      <c r="I757" s="1"/>
      <c r="J757" s="1"/>
      <c r="O757" s="1"/>
      <c r="P757" s="1"/>
    </row>
    <row r="758" spans="4:16" x14ac:dyDescent="0.35">
      <c r="D758" s="1"/>
      <c r="E758" s="1"/>
      <c r="F758" s="1"/>
      <c r="G758" s="1"/>
      <c r="H758" s="1"/>
      <c r="I758" s="1"/>
      <c r="J758" s="1"/>
      <c r="O758" s="1"/>
      <c r="P758" s="1"/>
    </row>
    <row r="759" spans="4:16" x14ac:dyDescent="0.35">
      <c r="D759" s="1"/>
      <c r="E759" s="1"/>
      <c r="F759" s="1"/>
      <c r="G759" s="1"/>
      <c r="H759" s="1"/>
      <c r="I759" s="1"/>
      <c r="J759" s="1"/>
      <c r="O759" s="1"/>
      <c r="P759" s="1"/>
    </row>
    <row r="760" spans="4:16" x14ac:dyDescent="0.35">
      <c r="D760" s="1"/>
      <c r="E760" s="1"/>
      <c r="F760" s="1"/>
      <c r="G760" s="1"/>
      <c r="H760" s="1"/>
      <c r="I760" s="1"/>
      <c r="J760" s="1"/>
      <c r="O760" s="1"/>
      <c r="P760" s="1"/>
    </row>
    <row r="761" spans="4:16" x14ac:dyDescent="0.35">
      <c r="D761" s="1"/>
      <c r="E761" s="1"/>
      <c r="F761" s="1"/>
      <c r="G761" s="1"/>
      <c r="H761" s="1"/>
      <c r="I761" s="1"/>
      <c r="J761" s="1"/>
      <c r="O761" s="1"/>
      <c r="P761" s="1"/>
    </row>
    <row r="762" spans="4:16" x14ac:dyDescent="0.35">
      <c r="D762" s="1"/>
      <c r="E762" s="1"/>
      <c r="F762" s="1"/>
      <c r="G762" s="1"/>
      <c r="H762" s="1"/>
      <c r="I762" s="1"/>
      <c r="J762" s="1"/>
      <c r="O762" s="1"/>
      <c r="P762" s="1"/>
    </row>
    <row r="763" spans="4:16" x14ac:dyDescent="0.35">
      <c r="D763" s="1"/>
      <c r="E763" s="1"/>
      <c r="F763" s="1"/>
      <c r="G763" s="1"/>
      <c r="H763" s="1"/>
      <c r="I763" s="1"/>
      <c r="J763" s="1"/>
      <c r="O763" s="1"/>
      <c r="P763" s="1"/>
    </row>
    <row r="764" spans="4:16" x14ac:dyDescent="0.35">
      <c r="D764" s="1"/>
      <c r="E764" s="1"/>
      <c r="F764" s="1"/>
      <c r="G764" s="1"/>
      <c r="H764" s="1"/>
      <c r="I764" s="1"/>
      <c r="J764" s="1"/>
      <c r="O764" s="1"/>
      <c r="P764" s="1"/>
    </row>
    <row r="765" spans="4:16" x14ac:dyDescent="0.35">
      <c r="D765" s="1"/>
      <c r="E765" s="1"/>
      <c r="F765" s="1"/>
      <c r="G765" s="1"/>
      <c r="H765" s="1"/>
      <c r="I765" s="1"/>
      <c r="J765" s="1"/>
      <c r="O765" s="1"/>
      <c r="P765" s="1"/>
    </row>
    <row r="766" spans="4:16" x14ac:dyDescent="0.35">
      <c r="D766" s="1"/>
      <c r="E766" s="1"/>
      <c r="F766" s="1"/>
      <c r="G766" s="1"/>
      <c r="H766" s="1"/>
      <c r="I766" s="1"/>
      <c r="J766" s="1"/>
      <c r="O766" s="1"/>
      <c r="P766" s="1"/>
    </row>
    <row r="767" spans="4:16" x14ac:dyDescent="0.35">
      <c r="D767" s="1"/>
      <c r="E767" s="1"/>
      <c r="F767" s="1"/>
      <c r="G767" s="1"/>
      <c r="H767" s="1"/>
      <c r="I767" s="1"/>
      <c r="J767" s="1"/>
      <c r="O767" s="1"/>
      <c r="P767" s="1"/>
    </row>
    <row r="768" spans="4:16" x14ac:dyDescent="0.35">
      <c r="D768" s="1"/>
      <c r="E768" s="1"/>
      <c r="F768" s="1"/>
      <c r="G768" s="1"/>
      <c r="H768" s="1"/>
      <c r="I768" s="1"/>
      <c r="J768" s="1"/>
      <c r="O768" s="1"/>
      <c r="P768" s="1"/>
    </row>
    <row r="769" spans="4:16" x14ac:dyDescent="0.35">
      <c r="D769" s="1"/>
      <c r="E769" s="1"/>
      <c r="F769" s="1"/>
      <c r="G769" s="1"/>
      <c r="H769" s="1"/>
      <c r="I769" s="1"/>
      <c r="J769" s="1"/>
      <c r="O769" s="1"/>
      <c r="P769" s="1"/>
    </row>
    <row r="770" spans="4:16" x14ac:dyDescent="0.35">
      <c r="D770" s="1"/>
      <c r="E770" s="1"/>
      <c r="F770" s="1"/>
      <c r="G770" s="1"/>
      <c r="H770" s="1"/>
      <c r="I770" s="1"/>
      <c r="J770" s="1"/>
      <c r="O770" s="1"/>
      <c r="P770" s="1"/>
    </row>
    <row r="771" spans="4:16" x14ac:dyDescent="0.35">
      <c r="D771" s="1"/>
      <c r="E771" s="1"/>
      <c r="F771" s="1"/>
      <c r="G771" s="1"/>
      <c r="H771" s="1"/>
      <c r="I771" s="1"/>
      <c r="J771" s="1"/>
      <c r="O771" s="1"/>
      <c r="P771" s="1"/>
    </row>
    <row r="772" spans="4:16" x14ac:dyDescent="0.35">
      <c r="D772" s="1"/>
      <c r="E772" s="1"/>
      <c r="F772" s="1"/>
      <c r="G772" s="1"/>
      <c r="H772" s="1"/>
      <c r="I772" s="1"/>
      <c r="J772" s="1"/>
      <c r="O772" s="1"/>
      <c r="P772" s="1"/>
    </row>
    <row r="773" spans="4:16" x14ac:dyDescent="0.35">
      <c r="D773" s="1"/>
      <c r="E773" s="1"/>
      <c r="F773" s="1"/>
      <c r="G773" s="1"/>
      <c r="H773" s="1"/>
      <c r="I773" s="1"/>
      <c r="J773" s="1"/>
      <c r="O773" s="1"/>
      <c r="P773" s="1"/>
    </row>
    <row r="774" spans="4:16" x14ac:dyDescent="0.35">
      <c r="D774" s="1"/>
      <c r="E774" s="1"/>
      <c r="F774" s="1"/>
      <c r="G774" s="1"/>
      <c r="H774" s="1"/>
      <c r="I774" s="1"/>
      <c r="J774" s="1"/>
      <c r="O774" s="1"/>
      <c r="P774" s="1"/>
    </row>
    <row r="775" spans="4:16" x14ac:dyDescent="0.35">
      <c r="D775" s="1"/>
      <c r="E775" s="1"/>
      <c r="F775" s="1"/>
      <c r="G775" s="1"/>
      <c r="H775" s="1"/>
      <c r="I775" s="1"/>
      <c r="J775" s="1"/>
      <c r="O775" s="1"/>
      <c r="P775" s="1"/>
    </row>
    <row r="776" spans="4:16" x14ac:dyDescent="0.35">
      <c r="D776" s="1"/>
      <c r="E776" s="1"/>
      <c r="F776" s="1"/>
      <c r="G776" s="1"/>
      <c r="H776" s="1"/>
      <c r="I776" s="1"/>
      <c r="J776" s="1"/>
      <c r="O776" s="1"/>
      <c r="P776" s="1"/>
    </row>
    <row r="777" spans="4:16" x14ac:dyDescent="0.35">
      <c r="D777" s="1"/>
      <c r="E777" s="1"/>
      <c r="F777" s="1"/>
      <c r="G777" s="1"/>
      <c r="H777" s="1"/>
      <c r="I777" s="1"/>
      <c r="J777" s="1"/>
      <c r="O777" s="1"/>
      <c r="P777" s="1"/>
    </row>
    <row r="778" spans="4:16" x14ac:dyDescent="0.35">
      <c r="D778" s="1"/>
      <c r="E778" s="1"/>
      <c r="F778" s="1"/>
      <c r="G778" s="1"/>
      <c r="H778" s="1"/>
      <c r="I778" s="1"/>
      <c r="J778" s="1"/>
      <c r="O778" s="1"/>
      <c r="P778" s="1"/>
    </row>
    <row r="779" spans="4:16" x14ac:dyDescent="0.35">
      <c r="D779" s="1"/>
      <c r="E779" s="1"/>
      <c r="F779" s="1"/>
      <c r="G779" s="1"/>
      <c r="H779" s="1"/>
      <c r="I779" s="1"/>
      <c r="J779" s="1"/>
      <c r="O779" s="1"/>
      <c r="P779" s="1"/>
    </row>
    <row r="780" spans="4:16" x14ac:dyDescent="0.35">
      <c r="D780" s="1"/>
      <c r="E780" s="1"/>
      <c r="F780" s="1"/>
      <c r="G780" s="1"/>
      <c r="H780" s="1"/>
      <c r="I780" s="1"/>
      <c r="J780" s="1"/>
      <c r="O780" s="1"/>
      <c r="P780" s="1"/>
    </row>
    <row r="781" spans="4:16" x14ac:dyDescent="0.35">
      <c r="D781" s="1"/>
      <c r="E781" s="1"/>
      <c r="F781" s="1"/>
      <c r="G781" s="1"/>
      <c r="H781" s="1"/>
      <c r="I781" s="1"/>
      <c r="J781" s="1"/>
      <c r="O781" s="1"/>
      <c r="P781" s="1"/>
    </row>
    <row r="782" spans="4:16" x14ac:dyDescent="0.35">
      <c r="D782" s="1"/>
      <c r="E782" s="1"/>
      <c r="F782" s="1"/>
      <c r="G782" s="1"/>
      <c r="H782" s="1"/>
      <c r="I782" s="1"/>
      <c r="J782" s="1"/>
      <c r="O782" s="1"/>
      <c r="P782" s="1"/>
    </row>
    <row r="783" spans="4:16" x14ac:dyDescent="0.35">
      <c r="D783" s="1"/>
      <c r="E783" s="1"/>
      <c r="F783" s="1"/>
      <c r="G783" s="1"/>
      <c r="H783" s="1"/>
      <c r="I783" s="1"/>
      <c r="J783" s="1"/>
      <c r="O783" s="1"/>
      <c r="P783" s="1"/>
    </row>
    <row r="784" spans="4:16" x14ac:dyDescent="0.35">
      <c r="D784" s="1"/>
      <c r="E784" s="1"/>
      <c r="F784" s="1"/>
      <c r="G784" s="1"/>
      <c r="H784" s="1"/>
      <c r="I784" s="1"/>
      <c r="J784" s="1"/>
      <c r="O784" s="1"/>
      <c r="P784" s="1"/>
    </row>
    <row r="785" spans="4:16" x14ac:dyDescent="0.35">
      <c r="D785" s="1"/>
      <c r="E785" s="1"/>
      <c r="F785" s="1"/>
      <c r="G785" s="1"/>
      <c r="H785" s="1"/>
      <c r="I785" s="1"/>
      <c r="J785" s="1"/>
      <c r="O785" s="1"/>
      <c r="P785" s="1"/>
    </row>
    <row r="786" spans="4:16" x14ac:dyDescent="0.35">
      <c r="D786" s="1"/>
      <c r="E786" s="1"/>
      <c r="F786" s="1"/>
      <c r="G786" s="1"/>
      <c r="H786" s="1"/>
      <c r="I786" s="1"/>
      <c r="J786" s="1"/>
      <c r="O786" s="1"/>
      <c r="P786" s="1"/>
    </row>
    <row r="787" spans="4:16" x14ac:dyDescent="0.35">
      <c r="D787" s="1"/>
      <c r="E787" s="1"/>
      <c r="F787" s="1"/>
      <c r="G787" s="1"/>
      <c r="H787" s="1"/>
      <c r="I787" s="1"/>
      <c r="J787" s="1"/>
      <c r="O787" s="1"/>
      <c r="P787" s="1"/>
    </row>
    <row r="788" spans="4:16" x14ac:dyDescent="0.35">
      <c r="D788" s="1"/>
      <c r="E788" s="1"/>
      <c r="F788" s="1"/>
      <c r="G788" s="1"/>
      <c r="H788" s="1"/>
      <c r="I788" s="1"/>
      <c r="J788" s="1"/>
      <c r="O788" s="1"/>
      <c r="P788" s="1"/>
    </row>
    <row r="789" spans="4:16" x14ac:dyDescent="0.35">
      <c r="D789" s="1"/>
      <c r="E789" s="1"/>
      <c r="F789" s="1"/>
      <c r="G789" s="1"/>
      <c r="H789" s="1"/>
      <c r="I789" s="1"/>
      <c r="J789" s="1"/>
      <c r="O789" s="1"/>
      <c r="P789" s="1"/>
    </row>
    <row r="790" spans="4:16" x14ac:dyDescent="0.35">
      <c r="D790" s="1"/>
      <c r="E790" s="1"/>
      <c r="F790" s="1"/>
      <c r="G790" s="1"/>
      <c r="H790" s="1"/>
      <c r="I790" s="1"/>
      <c r="J790" s="1"/>
      <c r="O790" s="1"/>
      <c r="P790" s="1"/>
    </row>
    <row r="791" spans="4:16" x14ac:dyDescent="0.35">
      <c r="D791" s="1"/>
      <c r="E791" s="1"/>
      <c r="F791" s="1"/>
      <c r="G791" s="1"/>
      <c r="H791" s="1"/>
      <c r="I791" s="1"/>
      <c r="J791" s="1"/>
      <c r="O791" s="1"/>
      <c r="P791" s="1"/>
    </row>
    <row r="792" spans="4:16" x14ac:dyDescent="0.35">
      <c r="D792" s="1"/>
      <c r="E792" s="1"/>
      <c r="F792" s="1"/>
      <c r="G792" s="1"/>
      <c r="H792" s="1"/>
      <c r="I792" s="1"/>
      <c r="J792" s="1"/>
      <c r="O792" s="1"/>
      <c r="P792" s="1"/>
    </row>
    <row r="793" spans="4:16" x14ac:dyDescent="0.35">
      <c r="D793" s="1"/>
      <c r="E793" s="1"/>
      <c r="F793" s="1"/>
      <c r="G793" s="1"/>
      <c r="H793" s="1"/>
      <c r="I793" s="1"/>
      <c r="J793" s="1"/>
      <c r="O793" s="1"/>
      <c r="P793" s="1"/>
    </row>
    <row r="794" spans="4:16" x14ac:dyDescent="0.35">
      <c r="D794" s="1"/>
      <c r="E794" s="1"/>
      <c r="F794" s="1"/>
      <c r="G794" s="1"/>
      <c r="H794" s="1"/>
      <c r="I794" s="1"/>
      <c r="J794" s="1"/>
      <c r="O794" s="1"/>
      <c r="P794" s="1"/>
    </row>
    <row r="795" spans="4:16" x14ac:dyDescent="0.35">
      <c r="D795" s="1"/>
      <c r="E795" s="1"/>
      <c r="F795" s="1"/>
      <c r="G795" s="1"/>
      <c r="H795" s="1"/>
      <c r="I795" s="1"/>
      <c r="J795" s="1"/>
      <c r="O795" s="1"/>
      <c r="P795" s="1"/>
    </row>
    <row r="796" spans="4:16" x14ac:dyDescent="0.35">
      <c r="D796" s="1"/>
      <c r="E796" s="1"/>
      <c r="F796" s="1"/>
      <c r="G796" s="1"/>
      <c r="H796" s="1"/>
      <c r="I796" s="1"/>
      <c r="J796" s="1"/>
      <c r="O796" s="1"/>
      <c r="P796" s="1"/>
    </row>
    <row r="797" spans="4:16" x14ac:dyDescent="0.35">
      <c r="D797" s="1"/>
      <c r="E797" s="1"/>
      <c r="F797" s="1"/>
      <c r="G797" s="1"/>
      <c r="H797" s="1"/>
      <c r="I797" s="1"/>
      <c r="J797" s="1"/>
      <c r="O797" s="1"/>
      <c r="P797" s="1"/>
    </row>
    <row r="798" spans="4:16" x14ac:dyDescent="0.35">
      <c r="D798" s="1"/>
      <c r="E798" s="1"/>
      <c r="F798" s="1"/>
      <c r="G798" s="1"/>
      <c r="H798" s="1"/>
      <c r="I798" s="1"/>
      <c r="J798" s="1"/>
      <c r="O798" s="1"/>
      <c r="P798" s="1"/>
    </row>
    <row r="799" spans="4:16" x14ac:dyDescent="0.35">
      <c r="D799" s="1"/>
      <c r="E799" s="1"/>
      <c r="F799" s="1"/>
      <c r="G799" s="1"/>
      <c r="H799" s="1"/>
      <c r="I799" s="1"/>
      <c r="J799" s="1"/>
      <c r="O799" s="1"/>
      <c r="P799" s="1"/>
    </row>
    <row r="800" spans="4:16" x14ac:dyDescent="0.35">
      <c r="D800" s="1"/>
      <c r="E800" s="1"/>
      <c r="F800" s="1"/>
      <c r="G800" s="1"/>
      <c r="H800" s="1"/>
      <c r="I800" s="1"/>
      <c r="J800" s="1"/>
      <c r="O800" s="1"/>
      <c r="P800" s="1"/>
    </row>
    <row r="801" spans="4:16" x14ac:dyDescent="0.35">
      <c r="D801" s="1"/>
      <c r="E801" s="1"/>
      <c r="F801" s="1"/>
      <c r="G801" s="1"/>
      <c r="H801" s="1"/>
      <c r="I801" s="1"/>
      <c r="J801" s="1"/>
      <c r="O801" s="1"/>
      <c r="P801" s="1"/>
    </row>
    <row r="802" spans="4:16" x14ac:dyDescent="0.35">
      <c r="D802" s="1"/>
      <c r="E802" s="1"/>
      <c r="F802" s="1"/>
      <c r="G802" s="1"/>
      <c r="H802" s="1"/>
      <c r="I802" s="1"/>
      <c r="J802" s="1"/>
      <c r="O802" s="1"/>
      <c r="P802" s="1"/>
    </row>
    <row r="803" spans="4:16" x14ac:dyDescent="0.35">
      <c r="D803" s="1"/>
      <c r="E803" s="1"/>
      <c r="F803" s="1"/>
      <c r="G803" s="1"/>
      <c r="H803" s="1"/>
      <c r="I803" s="1"/>
      <c r="J803" s="1"/>
      <c r="O803" s="1"/>
      <c r="P803" s="1"/>
    </row>
    <row r="804" spans="4:16" x14ac:dyDescent="0.35">
      <c r="D804" s="1"/>
      <c r="E804" s="1"/>
      <c r="F804" s="1"/>
      <c r="G804" s="1"/>
      <c r="H804" s="1"/>
      <c r="I804" s="1"/>
      <c r="J804" s="1"/>
      <c r="O804" s="1"/>
      <c r="P804" s="1"/>
    </row>
    <row r="805" spans="4:16" x14ac:dyDescent="0.35">
      <c r="D805" s="1"/>
      <c r="E805" s="1"/>
      <c r="F805" s="1"/>
      <c r="G805" s="1"/>
      <c r="H805" s="1"/>
      <c r="I805" s="1"/>
      <c r="J805" s="1"/>
      <c r="O805" s="1"/>
      <c r="P805" s="1"/>
    </row>
    <row r="806" spans="4:16" x14ac:dyDescent="0.35">
      <c r="D806" s="1"/>
      <c r="E806" s="1"/>
      <c r="F806" s="1"/>
      <c r="G806" s="1"/>
      <c r="H806" s="1"/>
      <c r="I806" s="1"/>
      <c r="J806" s="1"/>
      <c r="O806" s="1"/>
      <c r="P806" s="1"/>
    </row>
    <row r="807" spans="4:16" x14ac:dyDescent="0.35">
      <c r="D807" s="1"/>
      <c r="E807" s="1"/>
      <c r="F807" s="1"/>
      <c r="G807" s="1"/>
      <c r="H807" s="1"/>
      <c r="I807" s="1"/>
      <c r="J807" s="1"/>
      <c r="O807" s="1"/>
      <c r="P807" s="1"/>
    </row>
    <row r="808" spans="4:16" x14ac:dyDescent="0.35">
      <c r="D808" s="1"/>
      <c r="E808" s="1"/>
      <c r="F808" s="1"/>
      <c r="G808" s="1"/>
      <c r="H808" s="1"/>
      <c r="I808" s="1"/>
      <c r="J808" s="1"/>
      <c r="O808" s="1"/>
      <c r="P808" s="1"/>
    </row>
    <row r="809" spans="4:16" x14ac:dyDescent="0.35">
      <c r="D809" s="1"/>
      <c r="E809" s="1"/>
      <c r="F809" s="1"/>
      <c r="G809" s="1"/>
      <c r="H809" s="1"/>
      <c r="I809" s="1"/>
      <c r="J809" s="1"/>
      <c r="O809" s="1"/>
      <c r="P809" s="1"/>
    </row>
    <row r="810" spans="4:16" x14ac:dyDescent="0.35">
      <c r="D810" s="1"/>
      <c r="E810" s="1"/>
      <c r="F810" s="1"/>
      <c r="G810" s="1"/>
      <c r="H810" s="1"/>
      <c r="I810" s="1"/>
      <c r="J810" s="1"/>
      <c r="O810" s="1"/>
      <c r="P810" s="1"/>
    </row>
    <row r="811" spans="4:16" x14ac:dyDescent="0.35">
      <c r="D811" s="1"/>
      <c r="E811" s="1"/>
      <c r="F811" s="1"/>
      <c r="G811" s="1"/>
      <c r="H811" s="1"/>
      <c r="I811" s="1"/>
      <c r="J811" s="1"/>
      <c r="O811" s="1"/>
      <c r="P811" s="1"/>
    </row>
    <row r="812" spans="4:16" x14ac:dyDescent="0.35">
      <c r="D812" s="1"/>
      <c r="E812" s="1"/>
      <c r="F812" s="1"/>
      <c r="G812" s="1"/>
      <c r="H812" s="1"/>
      <c r="I812" s="1"/>
      <c r="J812" s="1"/>
      <c r="O812" s="1"/>
      <c r="P812" s="1"/>
    </row>
    <row r="813" spans="4:16" x14ac:dyDescent="0.35">
      <c r="D813" s="1"/>
      <c r="E813" s="1"/>
      <c r="F813" s="1"/>
      <c r="G813" s="1"/>
      <c r="H813" s="1"/>
      <c r="I813" s="1"/>
      <c r="J813" s="1"/>
      <c r="O813" s="1"/>
      <c r="P813" s="1"/>
    </row>
    <row r="814" spans="4:16" x14ac:dyDescent="0.35">
      <c r="D814" s="1"/>
      <c r="E814" s="1"/>
      <c r="F814" s="1"/>
      <c r="G814" s="1"/>
      <c r="H814" s="1"/>
      <c r="I814" s="1"/>
      <c r="J814" s="1"/>
      <c r="O814" s="1"/>
      <c r="P814" s="1"/>
    </row>
    <row r="815" spans="4:16" x14ac:dyDescent="0.35">
      <c r="D815" s="1"/>
      <c r="E815" s="1"/>
      <c r="F815" s="1"/>
      <c r="G815" s="1"/>
      <c r="H815" s="1"/>
      <c r="I815" s="1"/>
      <c r="J815" s="1"/>
      <c r="O815" s="1"/>
      <c r="P815" s="1"/>
    </row>
    <row r="816" spans="4:16" x14ac:dyDescent="0.35">
      <c r="D816" s="1"/>
      <c r="E816" s="1"/>
      <c r="F816" s="1"/>
      <c r="G816" s="1"/>
      <c r="H816" s="1"/>
      <c r="I816" s="1"/>
      <c r="J816" s="1"/>
      <c r="O816" s="1"/>
      <c r="P816" s="1"/>
    </row>
    <row r="817" spans="4:16" x14ac:dyDescent="0.35">
      <c r="D817" s="1"/>
      <c r="E817" s="1"/>
      <c r="F817" s="1"/>
      <c r="G817" s="1"/>
      <c r="H817" s="1"/>
      <c r="I817" s="1"/>
      <c r="J817" s="1"/>
      <c r="O817" s="1"/>
      <c r="P817" s="1"/>
    </row>
    <row r="818" spans="4:16" x14ac:dyDescent="0.35">
      <c r="D818" s="1"/>
      <c r="E818" s="1"/>
      <c r="F818" s="1"/>
      <c r="G818" s="1"/>
      <c r="H818" s="1"/>
      <c r="I818" s="1"/>
      <c r="J818" s="1"/>
      <c r="O818" s="1"/>
      <c r="P818" s="1"/>
    </row>
    <row r="819" spans="4:16" x14ac:dyDescent="0.35">
      <c r="D819" s="1"/>
      <c r="E819" s="1"/>
      <c r="F819" s="1"/>
      <c r="G819" s="1"/>
      <c r="H819" s="1"/>
      <c r="I819" s="1"/>
      <c r="J819" s="1"/>
      <c r="O819" s="1"/>
      <c r="P819" s="1"/>
    </row>
    <row r="820" spans="4:16" x14ac:dyDescent="0.35">
      <c r="D820" s="1"/>
      <c r="E820" s="1"/>
      <c r="F820" s="1"/>
      <c r="G820" s="1"/>
      <c r="H820" s="1"/>
      <c r="I820" s="1"/>
      <c r="J820" s="1"/>
      <c r="O820" s="1"/>
      <c r="P820" s="1"/>
    </row>
    <row r="821" spans="4:16" x14ac:dyDescent="0.35">
      <c r="D821" s="1"/>
      <c r="E821" s="1"/>
      <c r="F821" s="1"/>
      <c r="G821" s="1"/>
      <c r="H821" s="1"/>
      <c r="I821" s="1"/>
      <c r="J821" s="1"/>
      <c r="O821" s="1"/>
      <c r="P821" s="1"/>
    </row>
    <row r="822" spans="4:16" x14ac:dyDescent="0.35">
      <c r="D822" s="1"/>
      <c r="E822" s="1"/>
      <c r="F822" s="1"/>
      <c r="G822" s="1"/>
      <c r="H822" s="1"/>
      <c r="I822" s="1"/>
      <c r="J822" s="1"/>
      <c r="O822" s="1"/>
      <c r="P822" s="1"/>
    </row>
    <row r="823" spans="4:16" x14ac:dyDescent="0.35">
      <c r="D823" s="1"/>
      <c r="E823" s="1"/>
      <c r="F823" s="1"/>
      <c r="G823" s="1"/>
      <c r="H823" s="1"/>
      <c r="I823" s="1"/>
      <c r="J823" s="1"/>
      <c r="O823" s="1"/>
      <c r="P823" s="1"/>
    </row>
    <row r="824" spans="4:16" x14ac:dyDescent="0.35">
      <c r="D824" s="1"/>
      <c r="E824" s="1"/>
      <c r="F824" s="1"/>
      <c r="G824" s="1"/>
      <c r="H824" s="1"/>
      <c r="I824" s="1"/>
      <c r="J824" s="1"/>
      <c r="O824" s="1"/>
      <c r="P824" s="1"/>
    </row>
    <row r="825" spans="4:16" x14ac:dyDescent="0.35">
      <c r="D825" s="1"/>
      <c r="E825" s="1"/>
      <c r="F825" s="1"/>
      <c r="G825" s="1"/>
      <c r="H825" s="1"/>
      <c r="I825" s="1"/>
      <c r="J825" s="1"/>
      <c r="O825" s="1"/>
      <c r="P825" s="1"/>
    </row>
    <row r="826" spans="4:16" x14ac:dyDescent="0.35">
      <c r="D826" s="1"/>
      <c r="E826" s="1"/>
      <c r="F826" s="1"/>
      <c r="G826" s="1"/>
      <c r="H826" s="1"/>
      <c r="I826" s="1"/>
      <c r="J826" s="1"/>
      <c r="O826" s="1"/>
      <c r="P826" s="1"/>
    </row>
    <row r="827" spans="4:16" x14ac:dyDescent="0.35">
      <c r="D827" s="1"/>
      <c r="E827" s="1"/>
      <c r="F827" s="1"/>
      <c r="G827" s="1"/>
      <c r="H827" s="1"/>
      <c r="I827" s="1"/>
      <c r="J827" s="1"/>
      <c r="O827" s="1"/>
      <c r="P827" s="1"/>
    </row>
    <row r="828" spans="4:16" x14ac:dyDescent="0.35">
      <c r="D828" s="1"/>
      <c r="E828" s="1"/>
      <c r="F828" s="1"/>
      <c r="G828" s="1"/>
      <c r="H828" s="1"/>
      <c r="I828" s="1"/>
      <c r="J828" s="1"/>
      <c r="O828" s="1"/>
      <c r="P828" s="1"/>
    </row>
    <row r="829" spans="4:16" x14ac:dyDescent="0.35">
      <c r="D829" s="1"/>
      <c r="E829" s="1"/>
      <c r="F829" s="1"/>
      <c r="G829" s="1"/>
      <c r="H829" s="1"/>
      <c r="I829" s="1"/>
      <c r="J829" s="1"/>
      <c r="O829" s="1"/>
      <c r="P829" s="1"/>
    </row>
    <row r="830" spans="4:16" x14ac:dyDescent="0.35">
      <c r="D830" s="1"/>
      <c r="E830" s="1"/>
      <c r="F830" s="1"/>
      <c r="G830" s="1"/>
      <c r="H830" s="1"/>
      <c r="I830" s="1"/>
      <c r="J830" s="1"/>
      <c r="O830" s="1"/>
      <c r="P830" s="1"/>
    </row>
    <row r="831" spans="4:16" x14ac:dyDescent="0.35">
      <c r="D831" s="1"/>
      <c r="E831" s="1"/>
      <c r="F831" s="1"/>
      <c r="G831" s="1"/>
      <c r="H831" s="1"/>
      <c r="I831" s="1"/>
      <c r="J831" s="1"/>
      <c r="O831" s="1"/>
      <c r="P831" s="1"/>
    </row>
    <row r="832" spans="4:16" x14ac:dyDescent="0.35">
      <c r="D832" s="1"/>
      <c r="E832" s="1"/>
      <c r="F832" s="1"/>
      <c r="G832" s="1"/>
      <c r="H832" s="1"/>
      <c r="I832" s="1"/>
      <c r="J832" s="1"/>
      <c r="O832" s="1"/>
      <c r="P832" s="1"/>
    </row>
    <row r="833" spans="4:16" x14ac:dyDescent="0.35">
      <c r="D833" s="1"/>
      <c r="E833" s="1"/>
      <c r="F833" s="1"/>
      <c r="G833" s="1"/>
      <c r="H833" s="1"/>
      <c r="I833" s="1"/>
      <c r="J833" s="1"/>
      <c r="O833" s="1"/>
      <c r="P833" s="1"/>
    </row>
    <row r="834" spans="4:16" x14ac:dyDescent="0.35">
      <c r="D834" s="1"/>
      <c r="E834" s="1"/>
      <c r="F834" s="1"/>
      <c r="G834" s="1"/>
      <c r="H834" s="1"/>
      <c r="I834" s="1"/>
      <c r="J834" s="1"/>
      <c r="O834" s="1"/>
      <c r="P834" s="1"/>
    </row>
    <row r="835" spans="4:16" x14ac:dyDescent="0.35">
      <c r="D835" s="1"/>
      <c r="E835" s="1"/>
      <c r="F835" s="1"/>
      <c r="G835" s="1"/>
      <c r="H835" s="1"/>
      <c r="I835" s="1"/>
      <c r="J835" s="1"/>
      <c r="O835" s="1"/>
      <c r="P835" s="1"/>
    </row>
    <row r="836" spans="4:16" x14ac:dyDescent="0.35">
      <c r="D836" s="1"/>
      <c r="E836" s="1"/>
      <c r="F836" s="1"/>
      <c r="G836" s="1"/>
      <c r="H836" s="1"/>
      <c r="I836" s="1"/>
      <c r="J836" s="1"/>
      <c r="O836" s="1"/>
      <c r="P836" s="1"/>
    </row>
    <row r="837" spans="4:16" x14ac:dyDescent="0.35">
      <c r="D837" s="1"/>
      <c r="E837" s="1"/>
      <c r="F837" s="1"/>
      <c r="G837" s="1"/>
      <c r="H837" s="1"/>
      <c r="I837" s="1"/>
      <c r="J837" s="1"/>
      <c r="O837" s="1"/>
      <c r="P837" s="1"/>
    </row>
    <row r="838" spans="4:16" x14ac:dyDescent="0.35">
      <c r="D838" s="1"/>
      <c r="E838" s="1"/>
      <c r="F838" s="1"/>
      <c r="G838" s="1"/>
      <c r="H838" s="1"/>
      <c r="I838" s="1"/>
      <c r="J838" s="1"/>
      <c r="O838" s="1"/>
      <c r="P838" s="1"/>
    </row>
    <row r="839" spans="4:16" x14ac:dyDescent="0.35">
      <c r="D839" s="1"/>
      <c r="E839" s="1"/>
      <c r="F839" s="1"/>
      <c r="G839" s="1"/>
      <c r="H839" s="1"/>
      <c r="I839" s="1"/>
      <c r="J839" s="1"/>
      <c r="O839" s="1"/>
      <c r="P839" s="1"/>
    </row>
    <row r="840" spans="4:16" x14ac:dyDescent="0.35">
      <c r="D840" s="1"/>
      <c r="E840" s="1"/>
      <c r="F840" s="1"/>
      <c r="G840" s="1"/>
      <c r="H840" s="1"/>
      <c r="I840" s="1"/>
      <c r="J840" s="1"/>
      <c r="O840" s="1"/>
      <c r="P840" s="1"/>
    </row>
    <row r="841" spans="4:16" x14ac:dyDescent="0.35">
      <c r="D841" s="1"/>
      <c r="E841" s="1"/>
      <c r="F841" s="1"/>
      <c r="G841" s="1"/>
      <c r="H841" s="1"/>
      <c r="I841" s="1"/>
      <c r="J841" s="1"/>
      <c r="O841" s="1"/>
      <c r="P841" s="1"/>
    </row>
    <row r="842" spans="4:16" x14ac:dyDescent="0.35">
      <c r="D842" s="1"/>
      <c r="E842" s="1"/>
      <c r="F842" s="1"/>
      <c r="G842" s="1"/>
      <c r="H842" s="1"/>
      <c r="I842" s="1"/>
      <c r="J842" s="1"/>
      <c r="O842" s="1"/>
      <c r="P842" s="1"/>
    </row>
    <row r="843" spans="4:16" x14ac:dyDescent="0.35">
      <c r="D843" s="1"/>
      <c r="E843" s="1"/>
      <c r="F843" s="1"/>
      <c r="G843" s="1"/>
      <c r="H843" s="1"/>
      <c r="I843" s="1"/>
      <c r="J843" s="1"/>
      <c r="O843" s="1"/>
      <c r="P843" s="1"/>
    </row>
    <row r="844" spans="4:16" x14ac:dyDescent="0.35">
      <c r="D844" s="1"/>
      <c r="E844" s="1"/>
      <c r="F844" s="1"/>
      <c r="G844" s="1"/>
      <c r="H844" s="1"/>
      <c r="I844" s="1"/>
      <c r="J844" s="1"/>
      <c r="O844" s="1"/>
      <c r="P844" s="1"/>
    </row>
    <row r="845" spans="4:16" x14ac:dyDescent="0.35">
      <c r="D845" s="1"/>
      <c r="E845" s="1"/>
      <c r="F845" s="1"/>
      <c r="G845" s="1"/>
      <c r="H845" s="1"/>
      <c r="I845" s="1"/>
      <c r="J845" s="1"/>
      <c r="O845" s="1"/>
      <c r="P845" s="1"/>
    </row>
    <row r="846" spans="4:16" x14ac:dyDescent="0.35">
      <c r="D846" s="1"/>
      <c r="E846" s="1"/>
      <c r="F846" s="1"/>
      <c r="G846" s="1"/>
      <c r="H846" s="1"/>
      <c r="I846" s="1"/>
      <c r="J846" s="1"/>
      <c r="O846" s="1"/>
      <c r="P846" s="1"/>
    </row>
    <row r="847" spans="4:16" x14ac:dyDescent="0.35">
      <c r="D847" s="1"/>
      <c r="E847" s="1"/>
      <c r="F847" s="1"/>
      <c r="G847" s="1"/>
      <c r="H847" s="1"/>
      <c r="I847" s="1"/>
      <c r="J847" s="1"/>
      <c r="O847" s="1"/>
      <c r="P847" s="1"/>
    </row>
    <row r="848" spans="4:16" x14ac:dyDescent="0.35">
      <c r="D848" s="1"/>
      <c r="E848" s="1"/>
      <c r="F848" s="1"/>
      <c r="G848" s="1"/>
      <c r="H848" s="1"/>
      <c r="I848" s="1"/>
      <c r="J848" s="1"/>
      <c r="O848" s="1"/>
      <c r="P848" s="1"/>
    </row>
    <row r="849" spans="4:16" x14ac:dyDescent="0.35">
      <c r="D849" s="1"/>
      <c r="E849" s="1"/>
      <c r="F849" s="1"/>
      <c r="G849" s="1"/>
      <c r="H849" s="1"/>
      <c r="I849" s="1"/>
      <c r="J849" s="1"/>
      <c r="O849" s="1"/>
      <c r="P849" s="1"/>
    </row>
    <row r="850" spans="4:16" x14ac:dyDescent="0.35">
      <c r="D850" s="1"/>
      <c r="E850" s="1"/>
      <c r="F850" s="1"/>
      <c r="G850" s="1"/>
      <c r="H850" s="1"/>
      <c r="I850" s="1"/>
      <c r="J850" s="1"/>
      <c r="O850" s="1"/>
      <c r="P850" s="1"/>
    </row>
    <row r="851" spans="4:16" x14ac:dyDescent="0.35">
      <c r="D851" s="1"/>
      <c r="E851" s="1"/>
      <c r="F851" s="1"/>
      <c r="G851" s="1"/>
      <c r="H851" s="1"/>
      <c r="I851" s="1"/>
      <c r="J851" s="1"/>
      <c r="O851" s="1"/>
      <c r="P851" s="1"/>
    </row>
    <row r="852" spans="4:16" x14ac:dyDescent="0.35">
      <c r="D852" s="1"/>
      <c r="E852" s="1"/>
      <c r="F852" s="1"/>
      <c r="G852" s="1"/>
      <c r="H852" s="1"/>
      <c r="I852" s="1"/>
      <c r="J852" s="1"/>
      <c r="O852" s="1"/>
      <c r="P852" s="1"/>
    </row>
    <row r="853" spans="4:16" x14ac:dyDescent="0.35">
      <c r="D853" s="1"/>
      <c r="E853" s="1"/>
      <c r="F853" s="1"/>
      <c r="G853" s="1"/>
      <c r="H853" s="1"/>
      <c r="I853" s="1"/>
      <c r="J853" s="1"/>
      <c r="O853" s="1"/>
      <c r="P853" s="1"/>
    </row>
    <row r="854" spans="4:16" x14ac:dyDescent="0.35">
      <c r="D854" s="1"/>
      <c r="E854" s="1"/>
      <c r="F854" s="1"/>
      <c r="G854" s="1"/>
      <c r="H854" s="1"/>
      <c r="I854" s="1"/>
      <c r="J854" s="1"/>
      <c r="O854" s="1"/>
      <c r="P854" s="1"/>
    </row>
    <row r="855" spans="4:16" x14ac:dyDescent="0.35">
      <c r="D855" s="1"/>
      <c r="E855" s="1"/>
      <c r="F855" s="1"/>
      <c r="G855" s="1"/>
      <c r="H855" s="1"/>
      <c r="I855" s="1"/>
      <c r="J855" s="1"/>
      <c r="O855" s="1"/>
      <c r="P855" s="1"/>
    </row>
    <row r="856" spans="4:16" x14ac:dyDescent="0.35">
      <c r="D856" s="1"/>
      <c r="E856" s="1"/>
      <c r="F856" s="1"/>
      <c r="G856" s="1"/>
      <c r="H856" s="1"/>
      <c r="I856" s="1"/>
      <c r="J856" s="1"/>
      <c r="O856" s="1"/>
      <c r="P856" s="1"/>
    </row>
    <row r="857" spans="4:16" x14ac:dyDescent="0.35">
      <c r="D857" s="1"/>
      <c r="E857" s="1"/>
      <c r="F857" s="1"/>
      <c r="G857" s="1"/>
      <c r="H857" s="1"/>
      <c r="I857" s="1"/>
      <c r="J857" s="1"/>
      <c r="O857" s="1"/>
      <c r="P857" s="1"/>
    </row>
    <row r="858" spans="4:16" x14ac:dyDescent="0.35">
      <c r="D858" s="1"/>
      <c r="E858" s="1"/>
      <c r="F858" s="1"/>
      <c r="G858" s="1"/>
      <c r="H858" s="1"/>
      <c r="I858" s="1"/>
      <c r="J858" s="1"/>
      <c r="O858" s="1"/>
      <c r="P858" s="1"/>
    </row>
    <row r="859" spans="4:16" x14ac:dyDescent="0.35">
      <c r="D859" s="1"/>
      <c r="E859" s="1"/>
      <c r="F859" s="1"/>
      <c r="G859" s="1"/>
      <c r="H859" s="1"/>
      <c r="I859" s="1"/>
      <c r="J859" s="1"/>
      <c r="O859" s="1"/>
      <c r="P859" s="1"/>
    </row>
    <row r="860" spans="4:16" x14ac:dyDescent="0.35">
      <c r="D860" s="1"/>
      <c r="E860" s="1"/>
      <c r="F860" s="1"/>
      <c r="G860" s="1"/>
      <c r="H860" s="1"/>
      <c r="I860" s="1"/>
      <c r="J860" s="1"/>
      <c r="O860" s="1"/>
      <c r="P860" s="1"/>
    </row>
    <row r="861" spans="4:16" x14ac:dyDescent="0.35">
      <c r="D861" s="1"/>
      <c r="E861" s="1"/>
      <c r="F861" s="1"/>
      <c r="G861" s="1"/>
      <c r="H861" s="1"/>
      <c r="I861" s="1"/>
      <c r="J861" s="1"/>
      <c r="O861" s="1"/>
      <c r="P861" s="1"/>
    </row>
    <row r="862" spans="4:16" x14ac:dyDescent="0.35">
      <c r="D862" s="1"/>
      <c r="E862" s="1"/>
      <c r="F862" s="1"/>
      <c r="G862" s="1"/>
      <c r="H862" s="1"/>
      <c r="I862" s="1"/>
      <c r="J862" s="1"/>
      <c r="O862" s="1"/>
      <c r="P862" s="1"/>
    </row>
    <row r="863" spans="4:16" x14ac:dyDescent="0.35">
      <c r="D863" s="1"/>
      <c r="E863" s="1"/>
      <c r="F863" s="1"/>
      <c r="G863" s="1"/>
      <c r="H863" s="1"/>
      <c r="I863" s="1"/>
      <c r="J863" s="1"/>
      <c r="O863" s="1"/>
      <c r="P863" s="1"/>
    </row>
    <row r="864" spans="4:16" x14ac:dyDescent="0.35">
      <c r="D864" s="1"/>
      <c r="E864" s="1"/>
      <c r="F864" s="1"/>
      <c r="G864" s="1"/>
      <c r="H864" s="1"/>
      <c r="I864" s="1"/>
      <c r="J864" s="1"/>
      <c r="O864" s="1"/>
      <c r="P864" s="1"/>
    </row>
    <row r="865" spans="4:16" x14ac:dyDescent="0.35">
      <c r="D865" s="1"/>
      <c r="E865" s="1"/>
      <c r="F865" s="1"/>
      <c r="G865" s="1"/>
      <c r="H865" s="1"/>
      <c r="I865" s="1"/>
      <c r="J865" s="1"/>
      <c r="O865" s="1"/>
      <c r="P865" s="1"/>
    </row>
    <row r="866" spans="4:16" x14ac:dyDescent="0.35">
      <c r="D866" s="1"/>
      <c r="E866" s="1"/>
      <c r="F866" s="1"/>
      <c r="G866" s="1"/>
      <c r="H866" s="1"/>
      <c r="I866" s="1"/>
      <c r="J866" s="1"/>
      <c r="O866" s="1"/>
      <c r="P866" s="1"/>
    </row>
    <row r="867" spans="4:16" x14ac:dyDescent="0.35">
      <c r="D867" s="1"/>
      <c r="E867" s="1"/>
      <c r="F867" s="1"/>
      <c r="G867" s="1"/>
      <c r="H867" s="1"/>
      <c r="I867" s="1"/>
      <c r="J867" s="1"/>
      <c r="O867" s="1"/>
      <c r="P867" s="1"/>
    </row>
    <row r="868" spans="4:16" x14ac:dyDescent="0.35">
      <c r="D868" s="1"/>
      <c r="E868" s="1"/>
      <c r="F868" s="1"/>
      <c r="G868" s="1"/>
      <c r="H868" s="1"/>
      <c r="I868" s="1"/>
      <c r="J868" s="1"/>
      <c r="O868" s="1"/>
      <c r="P868" s="1"/>
    </row>
    <row r="869" spans="4:16" x14ac:dyDescent="0.35">
      <c r="D869" s="1"/>
      <c r="E869" s="1"/>
      <c r="F869" s="1"/>
      <c r="G869" s="1"/>
      <c r="H869" s="1"/>
      <c r="I869" s="1"/>
      <c r="J869" s="1"/>
      <c r="O869" s="1"/>
      <c r="P869" s="1"/>
    </row>
    <row r="870" spans="4:16" x14ac:dyDescent="0.35">
      <c r="D870" s="1"/>
      <c r="E870" s="1"/>
      <c r="F870" s="1"/>
      <c r="G870" s="1"/>
      <c r="H870" s="1"/>
      <c r="I870" s="1"/>
      <c r="J870" s="1"/>
      <c r="O870" s="1"/>
      <c r="P870" s="1"/>
    </row>
    <row r="871" spans="4:16" x14ac:dyDescent="0.35">
      <c r="D871" s="1"/>
      <c r="E871" s="1"/>
      <c r="F871" s="1"/>
      <c r="G871" s="1"/>
      <c r="H871" s="1"/>
      <c r="I871" s="1"/>
      <c r="J871" s="1"/>
      <c r="O871" s="1"/>
      <c r="P871" s="1"/>
    </row>
    <row r="872" spans="4:16" x14ac:dyDescent="0.35">
      <c r="D872" s="1"/>
      <c r="E872" s="1"/>
      <c r="F872" s="1"/>
      <c r="G872" s="1"/>
      <c r="H872" s="1"/>
      <c r="I872" s="1"/>
      <c r="J872" s="1"/>
      <c r="O872" s="1"/>
      <c r="P872" s="1"/>
    </row>
    <row r="873" spans="4:16" x14ac:dyDescent="0.35">
      <c r="D873" s="1"/>
      <c r="E873" s="1"/>
      <c r="F873" s="1"/>
      <c r="G873" s="1"/>
      <c r="H873" s="1"/>
      <c r="I873" s="1"/>
      <c r="J873" s="1"/>
      <c r="O873" s="1"/>
      <c r="P873" s="1"/>
    </row>
    <row r="874" spans="4:16" x14ac:dyDescent="0.35">
      <c r="D874" s="1"/>
      <c r="E874" s="1"/>
      <c r="F874" s="1"/>
      <c r="G874" s="1"/>
      <c r="H874" s="1"/>
      <c r="I874" s="1"/>
      <c r="J874" s="1"/>
      <c r="O874" s="1"/>
      <c r="P874" s="1"/>
    </row>
    <row r="875" spans="4:16" x14ac:dyDescent="0.35">
      <c r="D875" s="1"/>
      <c r="E875" s="1"/>
      <c r="F875" s="1"/>
      <c r="G875" s="1"/>
      <c r="H875" s="1"/>
      <c r="I875" s="1"/>
      <c r="J875" s="1"/>
      <c r="O875" s="1"/>
      <c r="P875" s="1"/>
    </row>
    <row r="876" spans="4:16" x14ac:dyDescent="0.35">
      <c r="D876" s="1"/>
      <c r="E876" s="1"/>
      <c r="F876" s="1"/>
      <c r="G876" s="1"/>
      <c r="H876" s="1"/>
      <c r="I876" s="1"/>
      <c r="J876" s="1"/>
      <c r="O876" s="1"/>
      <c r="P876" s="1"/>
    </row>
    <row r="877" spans="4:16" x14ac:dyDescent="0.35">
      <c r="D877" s="1"/>
      <c r="E877" s="1"/>
      <c r="F877" s="1"/>
      <c r="G877" s="1"/>
      <c r="H877" s="1"/>
      <c r="I877" s="1"/>
      <c r="J877" s="1"/>
      <c r="O877" s="1"/>
      <c r="P877" s="1"/>
    </row>
    <row r="878" spans="4:16" x14ac:dyDescent="0.35">
      <c r="D878" s="1"/>
      <c r="E878" s="1"/>
      <c r="F878" s="1"/>
      <c r="G878" s="1"/>
      <c r="H878" s="1"/>
      <c r="I878" s="1"/>
      <c r="J878" s="1"/>
      <c r="O878" s="1"/>
      <c r="P878" s="1"/>
    </row>
    <row r="879" spans="4:16" x14ac:dyDescent="0.35">
      <c r="D879" s="1"/>
      <c r="E879" s="1"/>
      <c r="F879" s="1"/>
      <c r="G879" s="1"/>
      <c r="H879" s="1"/>
      <c r="I879" s="1"/>
      <c r="J879" s="1"/>
      <c r="O879" s="1"/>
      <c r="P879" s="1"/>
    </row>
    <row r="880" spans="4:16" x14ac:dyDescent="0.35">
      <c r="D880" s="1"/>
      <c r="E880" s="1"/>
      <c r="F880" s="1"/>
      <c r="G880" s="1"/>
      <c r="H880" s="1"/>
      <c r="I880" s="1"/>
      <c r="J880" s="1"/>
      <c r="O880" s="1"/>
      <c r="P880" s="1"/>
    </row>
    <row r="881" spans="4:16" x14ac:dyDescent="0.35">
      <c r="D881" s="1"/>
      <c r="E881" s="1"/>
      <c r="F881" s="1"/>
      <c r="G881" s="1"/>
      <c r="H881" s="1"/>
      <c r="I881" s="1"/>
      <c r="J881" s="1"/>
      <c r="O881" s="1"/>
      <c r="P881" s="1"/>
    </row>
    <row r="882" spans="4:16" x14ac:dyDescent="0.35">
      <c r="D882" s="1"/>
      <c r="E882" s="1"/>
      <c r="F882" s="1"/>
      <c r="G882" s="1"/>
      <c r="H882" s="1"/>
      <c r="I882" s="1"/>
      <c r="J882" s="1"/>
      <c r="O882" s="1"/>
      <c r="P882" s="1"/>
    </row>
    <row r="883" spans="4:16" x14ac:dyDescent="0.35">
      <c r="D883" s="1"/>
      <c r="E883" s="1"/>
      <c r="F883" s="1"/>
      <c r="G883" s="1"/>
      <c r="H883" s="1"/>
      <c r="I883" s="1"/>
      <c r="J883" s="1"/>
      <c r="O883" s="1"/>
      <c r="P883" s="1"/>
    </row>
    <row r="884" spans="4:16" x14ac:dyDescent="0.35">
      <c r="D884" s="1"/>
      <c r="E884" s="1"/>
      <c r="F884" s="1"/>
      <c r="G884" s="1"/>
      <c r="H884" s="1"/>
      <c r="I884" s="1"/>
      <c r="J884" s="1"/>
      <c r="O884" s="1"/>
      <c r="P884" s="1"/>
    </row>
    <row r="885" spans="4:16" x14ac:dyDescent="0.35">
      <c r="D885" s="1"/>
      <c r="E885" s="1"/>
      <c r="F885" s="1"/>
      <c r="G885" s="1"/>
      <c r="H885" s="1"/>
      <c r="I885" s="1"/>
      <c r="J885" s="1"/>
      <c r="O885" s="1"/>
      <c r="P885" s="1"/>
    </row>
    <row r="886" spans="4:16" x14ac:dyDescent="0.35">
      <c r="D886" s="1"/>
      <c r="E886" s="1"/>
      <c r="F886" s="1"/>
      <c r="G886" s="1"/>
      <c r="H886" s="1"/>
      <c r="I886" s="1"/>
      <c r="J886" s="1"/>
      <c r="O886" s="1"/>
      <c r="P886" s="1"/>
    </row>
    <row r="887" spans="4:16" x14ac:dyDescent="0.35">
      <c r="D887" s="1"/>
      <c r="E887" s="1"/>
      <c r="F887" s="1"/>
      <c r="G887" s="1"/>
      <c r="H887" s="1"/>
      <c r="I887" s="1"/>
      <c r="J887" s="1"/>
      <c r="O887" s="1"/>
      <c r="P887" s="1"/>
    </row>
    <row r="888" spans="4:16" x14ac:dyDescent="0.35">
      <c r="D888" s="1"/>
      <c r="E888" s="1"/>
      <c r="F888" s="1"/>
      <c r="G888" s="1"/>
      <c r="H888" s="1"/>
      <c r="I888" s="1"/>
      <c r="J888" s="1"/>
      <c r="O888" s="1"/>
      <c r="P888" s="1"/>
    </row>
    <row r="889" spans="4:16" x14ac:dyDescent="0.35">
      <c r="D889" s="1"/>
      <c r="E889" s="1"/>
      <c r="F889" s="1"/>
      <c r="G889" s="1"/>
      <c r="H889" s="1"/>
      <c r="I889" s="1"/>
      <c r="J889" s="1"/>
      <c r="O889" s="1"/>
      <c r="P889" s="1"/>
    </row>
    <row r="890" spans="4:16" x14ac:dyDescent="0.35">
      <c r="D890" s="1"/>
      <c r="E890" s="1"/>
      <c r="F890" s="1"/>
      <c r="G890" s="1"/>
      <c r="H890" s="1"/>
      <c r="I890" s="1"/>
      <c r="J890" s="1"/>
      <c r="O890" s="1"/>
      <c r="P890" s="1"/>
    </row>
    <row r="891" spans="4:16" x14ac:dyDescent="0.35">
      <c r="D891" s="1"/>
      <c r="E891" s="1"/>
      <c r="F891" s="1"/>
      <c r="G891" s="1"/>
      <c r="H891" s="1"/>
      <c r="I891" s="1"/>
      <c r="J891" s="1"/>
      <c r="O891" s="1"/>
      <c r="P891" s="1"/>
    </row>
    <row r="892" spans="4:16" x14ac:dyDescent="0.35">
      <c r="D892" s="1"/>
      <c r="E892" s="1"/>
      <c r="F892" s="1"/>
      <c r="G892" s="1"/>
      <c r="H892" s="1"/>
      <c r="I892" s="1"/>
      <c r="J892" s="1"/>
      <c r="O892" s="1"/>
      <c r="P892" s="1"/>
    </row>
    <row r="893" spans="4:16" x14ac:dyDescent="0.35">
      <c r="D893" s="1"/>
      <c r="E893" s="1"/>
      <c r="F893" s="1"/>
      <c r="G893" s="1"/>
      <c r="H893" s="1"/>
      <c r="I893" s="1"/>
      <c r="J893" s="1"/>
      <c r="O893" s="1"/>
      <c r="P893" s="1"/>
    </row>
    <row r="894" spans="4:16" x14ac:dyDescent="0.35">
      <c r="D894" s="1"/>
      <c r="E894" s="1"/>
      <c r="F894" s="1"/>
      <c r="G894" s="1"/>
      <c r="H894" s="1"/>
      <c r="I894" s="1"/>
      <c r="J894" s="1"/>
      <c r="O894" s="1"/>
      <c r="P894" s="1"/>
    </row>
    <row r="895" spans="4:16" x14ac:dyDescent="0.35">
      <c r="D895" s="1"/>
      <c r="E895" s="1"/>
      <c r="F895" s="1"/>
      <c r="G895" s="1"/>
      <c r="H895" s="1"/>
      <c r="I895" s="1"/>
      <c r="J895" s="1"/>
      <c r="O895" s="1"/>
      <c r="P895" s="1"/>
    </row>
    <row r="896" spans="4:16" x14ac:dyDescent="0.35">
      <c r="D896" s="1"/>
      <c r="E896" s="1"/>
      <c r="F896" s="1"/>
      <c r="G896" s="1"/>
      <c r="H896" s="1"/>
      <c r="I896" s="1"/>
      <c r="J896" s="1"/>
      <c r="O896" s="1"/>
      <c r="P896" s="1"/>
    </row>
    <row r="897" spans="4:16" x14ac:dyDescent="0.35">
      <c r="D897" s="1"/>
      <c r="E897" s="1"/>
      <c r="F897" s="1"/>
      <c r="G897" s="1"/>
      <c r="H897" s="1"/>
      <c r="I897" s="1"/>
      <c r="J897" s="1"/>
      <c r="O897" s="1"/>
      <c r="P897" s="1"/>
    </row>
    <row r="898" spans="4:16" x14ac:dyDescent="0.35">
      <c r="D898" s="1"/>
      <c r="E898" s="1"/>
      <c r="F898" s="1"/>
      <c r="G898" s="1"/>
      <c r="H898" s="1"/>
      <c r="I898" s="1"/>
      <c r="J898" s="1"/>
      <c r="O898" s="1"/>
      <c r="P898" s="1"/>
    </row>
    <row r="899" spans="4:16" x14ac:dyDescent="0.35">
      <c r="D899" s="1"/>
      <c r="E899" s="1"/>
      <c r="F899" s="1"/>
      <c r="G899" s="1"/>
      <c r="H899" s="1"/>
      <c r="I899" s="1"/>
      <c r="J899" s="1"/>
      <c r="O899" s="1"/>
      <c r="P899" s="1"/>
    </row>
    <row r="900" spans="4:16" x14ac:dyDescent="0.35">
      <c r="D900" s="1"/>
      <c r="E900" s="1"/>
      <c r="F900" s="1"/>
      <c r="G900" s="1"/>
      <c r="H900" s="1"/>
      <c r="I900" s="1"/>
      <c r="J900" s="1"/>
      <c r="O900" s="1"/>
      <c r="P900" s="1"/>
    </row>
    <row r="901" spans="4:16" x14ac:dyDescent="0.35">
      <c r="D901" s="1"/>
      <c r="E901" s="1"/>
      <c r="F901" s="1"/>
      <c r="G901" s="1"/>
      <c r="H901" s="1"/>
      <c r="I901" s="1"/>
      <c r="J901" s="1"/>
      <c r="O901" s="1"/>
      <c r="P901" s="1"/>
    </row>
    <row r="902" spans="4:16" x14ac:dyDescent="0.35">
      <c r="D902" s="1"/>
      <c r="E902" s="1"/>
      <c r="F902" s="1"/>
      <c r="G902" s="1"/>
      <c r="H902" s="1"/>
      <c r="I902" s="1"/>
      <c r="J902" s="1"/>
      <c r="O902" s="1"/>
      <c r="P902" s="1"/>
    </row>
    <row r="903" spans="4:16" x14ac:dyDescent="0.35">
      <c r="D903" s="1"/>
      <c r="E903" s="1"/>
      <c r="F903" s="1"/>
      <c r="G903" s="1"/>
      <c r="H903" s="1"/>
      <c r="I903" s="1"/>
      <c r="J903" s="1"/>
      <c r="O903" s="1"/>
      <c r="P903" s="1"/>
    </row>
    <row r="904" spans="4:16" x14ac:dyDescent="0.35">
      <c r="D904" s="1"/>
      <c r="E904" s="1"/>
      <c r="F904" s="1"/>
      <c r="G904" s="1"/>
      <c r="H904" s="1"/>
      <c r="I904" s="1"/>
      <c r="J904" s="1"/>
      <c r="O904" s="1"/>
      <c r="P904" s="1"/>
    </row>
    <row r="905" spans="4:16" x14ac:dyDescent="0.35">
      <c r="D905" s="1"/>
      <c r="E905" s="1"/>
      <c r="F905" s="1"/>
      <c r="G905" s="1"/>
      <c r="H905" s="1"/>
      <c r="I905" s="1"/>
      <c r="J905" s="1"/>
      <c r="O905" s="1"/>
      <c r="P905" s="1"/>
    </row>
    <row r="906" spans="4:16" x14ac:dyDescent="0.35">
      <c r="D906" s="1"/>
      <c r="E906" s="1"/>
      <c r="F906" s="1"/>
      <c r="G906" s="1"/>
      <c r="H906" s="1"/>
      <c r="I906" s="1"/>
      <c r="J906" s="1"/>
      <c r="O906" s="1"/>
      <c r="P906" s="1"/>
    </row>
    <row r="907" spans="4:16" x14ac:dyDescent="0.35">
      <c r="D907" s="1"/>
      <c r="E907" s="1"/>
      <c r="F907" s="1"/>
      <c r="G907" s="1"/>
      <c r="H907" s="1"/>
      <c r="I907" s="1"/>
      <c r="J907" s="1"/>
      <c r="O907" s="1"/>
      <c r="P907" s="1"/>
    </row>
    <row r="908" spans="4:16" x14ac:dyDescent="0.35">
      <c r="D908" s="1"/>
      <c r="E908" s="1"/>
      <c r="F908" s="1"/>
      <c r="G908" s="1"/>
      <c r="H908" s="1"/>
      <c r="I908" s="1"/>
      <c r="J908" s="1"/>
      <c r="O908" s="1"/>
      <c r="P908" s="1"/>
    </row>
    <row r="909" spans="4:16" x14ac:dyDescent="0.35">
      <c r="D909" s="1"/>
      <c r="E909" s="1"/>
      <c r="F909" s="1"/>
      <c r="G909" s="1"/>
      <c r="H909" s="1"/>
      <c r="I909" s="1"/>
      <c r="J909" s="1"/>
      <c r="O909" s="1"/>
      <c r="P909" s="1"/>
    </row>
    <row r="910" spans="4:16" x14ac:dyDescent="0.35">
      <c r="D910" s="1"/>
      <c r="E910" s="1"/>
      <c r="F910" s="1"/>
      <c r="G910" s="1"/>
      <c r="H910" s="1"/>
      <c r="I910" s="1"/>
      <c r="J910" s="1"/>
      <c r="O910" s="1"/>
      <c r="P910" s="1"/>
    </row>
    <row r="911" spans="4:16" x14ac:dyDescent="0.35">
      <c r="D911" s="1"/>
      <c r="E911" s="1"/>
      <c r="F911" s="1"/>
      <c r="G911" s="1"/>
      <c r="H911" s="1"/>
      <c r="I911" s="1"/>
      <c r="J911" s="1"/>
      <c r="O911" s="1"/>
      <c r="P911" s="1"/>
    </row>
    <row r="912" spans="4:16" x14ac:dyDescent="0.35">
      <c r="D912" s="1"/>
      <c r="E912" s="1"/>
      <c r="F912" s="1"/>
      <c r="G912" s="1"/>
      <c r="H912" s="1"/>
      <c r="I912" s="1"/>
      <c r="J912" s="1"/>
      <c r="O912" s="1"/>
      <c r="P912" s="1"/>
    </row>
    <row r="913" spans="4:16" x14ac:dyDescent="0.35">
      <c r="D913" s="1"/>
      <c r="E913" s="1"/>
      <c r="F913" s="1"/>
      <c r="G913" s="1"/>
      <c r="H913" s="1"/>
      <c r="I913" s="1"/>
      <c r="J913" s="1"/>
      <c r="O913" s="1"/>
      <c r="P913" s="1"/>
    </row>
    <row r="914" spans="4:16" x14ac:dyDescent="0.35">
      <c r="D914" s="1"/>
      <c r="E914" s="1"/>
      <c r="F914" s="1"/>
      <c r="G914" s="1"/>
      <c r="H914" s="1"/>
      <c r="I914" s="1"/>
      <c r="J914" s="1"/>
      <c r="O914" s="1"/>
      <c r="P914" s="1"/>
    </row>
    <row r="915" spans="4:16" x14ac:dyDescent="0.35">
      <c r="D915" s="1"/>
      <c r="E915" s="1"/>
      <c r="F915" s="1"/>
      <c r="G915" s="1"/>
      <c r="H915" s="1"/>
      <c r="I915" s="1"/>
      <c r="J915" s="1"/>
      <c r="O915" s="1"/>
      <c r="P915" s="1"/>
    </row>
    <row r="916" spans="4:16" x14ac:dyDescent="0.35">
      <c r="D916" s="1"/>
      <c r="E916" s="1"/>
      <c r="F916" s="1"/>
      <c r="G916" s="1"/>
      <c r="H916" s="1"/>
      <c r="I916" s="1"/>
      <c r="J916" s="1"/>
      <c r="O916" s="1"/>
      <c r="P916" s="1"/>
    </row>
    <row r="917" spans="4:16" x14ac:dyDescent="0.35">
      <c r="D917" s="1"/>
      <c r="E917" s="1"/>
      <c r="F917" s="1"/>
      <c r="G917" s="1"/>
      <c r="H917" s="1"/>
      <c r="I917" s="1"/>
      <c r="J917" s="1"/>
      <c r="O917" s="1"/>
      <c r="P917" s="1"/>
    </row>
    <row r="918" spans="4:16" x14ac:dyDescent="0.35">
      <c r="D918" s="1"/>
      <c r="E918" s="1"/>
      <c r="F918" s="1"/>
      <c r="G918" s="1"/>
      <c r="H918" s="1"/>
      <c r="I918" s="1"/>
      <c r="J918" s="1"/>
      <c r="O918" s="1"/>
      <c r="P918" s="1"/>
    </row>
    <row r="919" spans="4:16" x14ac:dyDescent="0.35">
      <c r="D919" s="1"/>
      <c r="E919" s="1"/>
      <c r="F919" s="1"/>
      <c r="G919" s="1"/>
      <c r="H919" s="1"/>
      <c r="I919" s="1"/>
      <c r="J919" s="1"/>
      <c r="O919" s="1"/>
      <c r="P919" s="1"/>
    </row>
    <row r="920" spans="4:16" x14ac:dyDescent="0.35">
      <c r="D920" s="1"/>
      <c r="E920" s="1"/>
      <c r="F920" s="1"/>
      <c r="G920" s="1"/>
      <c r="H920" s="1"/>
      <c r="I920" s="1"/>
      <c r="J920" s="1"/>
      <c r="O920" s="1"/>
      <c r="P920" s="1"/>
    </row>
    <row r="921" spans="4:16" x14ac:dyDescent="0.35">
      <c r="D921" s="1"/>
      <c r="E921" s="1"/>
      <c r="F921" s="1"/>
      <c r="G921" s="1"/>
      <c r="H921" s="1"/>
      <c r="I921" s="1"/>
      <c r="J921" s="1"/>
      <c r="O921" s="1"/>
      <c r="P921" s="1"/>
    </row>
    <row r="922" spans="4:16" x14ac:dyDescent="0.35">
      <c r="D922" s="1"/>
      <c r="E922" s="1"/>
      <c r="F922" s="1"/>
      <c r="G922" s="1"/>
      <c r="H922" s="1"/>
      <c r="I922" s="1"/>
      <c r="J922" s="1"/>
      <c r="O922" s="1"/>
      <c r="P922" s="1"/>
    </row>
    <row r="923" spans="4:16" x14ac:dyDescent="0.35">
      <c r="D923" s="1"/>
      <c r="E923" s="1"/>
      <c r="F923" s="1"/>
      <c r="G923" s="1"/>
      <c r="H923" s="1"/>
      <c r="I923" s="1"/>
      <c r="J923" s="1"/>
      <c r="O923" s="1"/>
      <c r="P923" s="1"/>
    </row>
    <row r="924" spans="4:16" x14ac:dyDescent="0.35">
      <c r="D924" s="1"/>
      <c r="E924" s="1"/>
      <c r="F924" s="1"/>
      <c r="G924" s="1"/>
      <c r="H924" s="1"/>
      <c r="I924" s="1"/>
      <c r="J924" s="1"/>
      <c r="O924" s="1"/>
      <c r="P924" s="1"/>
    </row>
    <row r="925" spans="4:16" x14ac:dyDescent="0.35">
      <c r="D925" s="1"/>
      <c r="E925" s="1"/>
      <c r="F925" s="1"/>
      <c r="G925" s="1"/>
      <c r="H925" s="1"/>
      <c r="I925" s="1"/>
      <c r="J925" s="1"/>
      <c r="O925" s="1"/>
      <c r="P925" s="1"/>
    </row>
    <row r="926" spans="4:16" x14ac:dyDescent="0.35">
      <c r="D926" s="1"/>
      <c r="E926" s="1"/>
      <c r="F926" s="1"/>
      <c r="G926" s="1"/>
      <c r="H926" s="1"/>
      <c r="I926" s="1"/>
      <c r="J926" s="1"/>
      <c r="O926" s="1"/>
      <c r="P926" s="1"/>
    </row>
    <row r="927" spans="4:16" x14ac:dyDescent="0.35">
      <c r="D927" s="1"/>
      <c r="E927" s="1"/>
      <c r="F927" s="1"/>
      <c r="G927" s="1"/>
      <c r="H927" s="1"/>
      <c r="I927" s="1"/>
      <c r="J927" s="1"/>
      <c r="O927" s="1"/>
      <c r="P927" s="1"/>
    </row>
    <row r="928" spans="4:16" x14ac:dyDescent="0.35">
      <c r="D928" s="1"/>
      <c r="E928" s="1"/>
      <c r="F928" s="1"/>
      <c r="G928" s="1"/>
      <c r="H928" s="1"/>
      <c r="I928" s="1"/>
      <c r="J928" s="1"/>
      <c r="O928" s="1"/>
      <c r="P928" s="1"/>
    </row>
    <row r="929" spans="4:16" x14ac:dyDescent="0.35">
      <c r="D929" s="1"/>
      <c r="E929" s="1"/>
      <c r="F929" s="1"/>
      <c r="G929" s="1"/>
      <c r="H929" s="1"/>
      <c r="I929" s="1"/>
      <c r="J929" s="1"/>
      <c r="O929" s="1"/>
      <c r="P929" s="1"/>
    </row>
    <row r="930" spans="4:16" x14ac:dyDescent="0.35">
      <c r="D930" s="1"/>
      <c r="E930" s="1"/>
      <c r="F930" s="1"/>
      <c r="G930" s="1"/>
      <c r="H930" s="1"/>
      <c r="I930" s="1"/>
      <c r="J930" s="1"/>
      <c r="O930" s="1"/>
      <c r="P930" s="1"/>
    </row>
    <row r="931" spans="4:16" x14ac:dyDescent="0.35">
      <c r="D931" s="1"/>
      <c r="E931" s="1"/>
      <c r="F931" s="1"/>
      <c r="G931" s="1"/>
      <c r="H931" s="1"/>
      <c r="I931" s="1"/>
      <c r="J931" s="1"/>
      <c r="O931" s="1"/>
      <c r="P931" s="1"/>
    </row>
    <row r="932" spans="4:16" x14ac:dyDescent="0.35">
      <c r="D932" s="1"/>
      <c r="E932" s="1"/>
      <c r="F932" s="1"/>
      <c r="G932" s="1"/>
      <c r="H932" s="1"/>
      <c r="I932" s="1"/>
      <c r="J932" s="1"/>
      <c r="O932" s="1"/>
      <c r="P932" s="1"/>
    </row>
    <row r="933" spans="4:16" x14ac:dyDescent="0.35">
      <c r="D933" s="1"/>
      <c r="E933" s="1"/>
      <c r="F933" s="1"/>
      <c r="G933" s="1"/>
      <c r="H933" s="1"/>
      <c r="I933" s="1"/>
      <c r="J933" s="1"/>
      <c r="O933" s="1"/>
      <c r="P933" s="1"/>
    </row>
    <row r="934" spans="4:16" x14ac:dyDescent="0.35">
      <c r="D934" s="1"/>
      <c r="E934" s="1"/>
      <c r="F934" s="1"/>
      <c r="G934" s="1"/>
      <c r="H934" s="1"/>
      <c r="I934" s="1"/>
      <c r="J934" s="1"/>
      <c r="O934" s="1"/>
      <c r="P934" s="1"/>
    </row>
    <row r="935" spans="4:16" x14ac:dyDescent="0.35">
      <c r="D935" s="1"/>
      <c r="E935" s="1"/>
      <c r="F935" s="1"/>
      <c r="G935" s="1"/>
      <c r="H935" s="1"/>
      <c r="I935" s="1"/>
      <c r="J935" s="1"/>
      <c r="O935" s="1"/>
      <c r="P935" s="1"/>
    </row>
    <row r="936" spans="4:16" x14ac:dyDescent="0.35">
      <c r="D936" s="1"/>
      <c r="E936" s="1"/>
      <c r="F936" s="1"/>
      <c r="G936" s="1"/>
      <c r="H936" s="1"/>
      <c r="I936" s="1"/>
      <c r="J936" s="1"/>
      <c r="O936" s="1"/>
      <c r="P936" s="1"/>
    </row>
    <row r="937" spans="4:16" x14ac:dyDescent="0.35">
      <c r="D937" s="1"/>
      <c r="E937" s="1"/>
      <c r="F937" s="1"/>
      <c r="G937" s="1"/>
      <c r="H937" s="1"/>
      <c r="I937" s="1"/>
      <c r="J937" s="1"/>
      <c r="O937" s="1"/>
      <c r="P937" s="1"/>
    </row>
    <row r="938" spans="4:16" x14ac:dyDescent="0.35">
      <c r="D938" s="1"/>
      <c r="E938" s="1"/>
      <c r="F938" s="1"/>
      <c r="G938" s="1"/>
      <c r="H938" s="1"/>
      <c r="I938" s="1"/>
      <c r="J938" s="1"/>
      <c r="O938" s="1"/>
      <c r="P938" s="1"/>
    </row>
    <row r="939" spans="4:16" x14ac:dyDescent="0.35">
      <c r="D939" s="1"/>
      <c r="E939" s="1"/>
      <c r="F939" s="1"/>
      <c r="G939" s="1"/>
      <c r="H939" s="1"/>
      <c r="I939" s="1"/>
      <c r="J939" s="1"/>
      <c r="O939" s="1"/>
      <c r="P939" s="1"/>
    </row>
    <row r="940" spans="4:16" x14ac:dyDescent="0.35">
      <c r="D940" s="1"/>
      <c r="E940" s="1"/>
      <c r="F940" s="1"/>
      <c r="G940" s="1"/>
      <c r="H940" s="1"/>
      <c r="I940" s="1"/>
      <c r="J940" s="1"/>
      <c r="O940" s="1"/>
      <c r="P940" s="1"/>
    </row>
    <row r="941" spans="4:16" x14ac:dyDescent="0.35">
      <c r="D941" s="1"/>
      <c r="E941" s="1"/>
      <c r="F941" s="1"/>
      <c r="G941" s="1"/>
      <c r="H941" s="1"/>
      <c r="I941" s="1"/>
      <c r="J941" s="1"/>
      <c r="O941" s="1"/>
      <c r="P941" s="1"/>
    </row>
    <row r="942" spans="4:16" x14ac:dyDescent="0.35">
      <c r="D942" s="1"/>
      <c r="E942" s="1"/>
      <c r="F942" s="1"/>
      <c r="G942" s="1"/>
      <c r="H942" s="1"/>
      <c r="I942" s="1"/>
      <c r="J942" s="1"/>
      <c r="O942" s="1"/>
      <c r="P942" s="1"/>
    </row>
    <row r="943" spans="4:16" x14ac:dyDescent="0.35">
      <c r="D943" s="1"/>
      <c r="E943" s="1"/>
      <c r="F943" s="1"/>
      <c r="G943" s="1"/>
      <c r="H943" s="1"/>
      <c r="I943" s="1"/>
      <c r="J943" s="1"/>
      <c r="O943" s="1"/>
      <c r="P943" s="1"/>
    </row>
    <row r="944" spans="4:16" x14ac:dyDescent="0.35">
      <c r="D944" s="1"/>
      <c r="E944" s="1"/>
      <c r="F944" s="1"/>
      <c r="G944" s="1"/>
      <c r="H944" s="1"/>
      <c r="I944" s="1"/>
      <c r="J944" s="1"/>
      <c r="O944" s="1"/>
      <c r="P944" s="1"/>
    </row>
    <row r="945" spans="4:16" x14ac:dyDescent="0.35">
      <c r="D945" s="1"/>
      <c r="E945" s="1"/>
      <c r="F945" s="1"/>
      <c r="G945" s="1"/>
      <c r="H945" s="1"/>
      <c r="I945" s="1"/>
      <c r="J945" s="1"/>
      <c r="O945" s="1"/>
      <c r="P945" s="1"/>
    </row>
    <row r="946" spans="4:16" x14ac:dyDescent="0.35">
      <c r="D946" s="1"/>
      <c r="E946" s="1"/>
      <c r="F946" s="1"/>
      <c r="G946" s="1"/>
      <c r="H946" s="1"/>
      <c r="I946" s="1"/>
      <c r="J946" s="1"/>
      <c r="O946" s="1"/>
      <c r="P946" s="1"/>
    </row>
    <row r="947" spans="4:16" x14ac:dyDescent="0.35">
      <c r="D947" s="1"/>
      <c r="E947" s="1"/>
      <c r="F947" s="1"/>
      <c r="G947" s="1"/>
      <c r="H947" s="1"/>
      <c r="I947" s="1"/>
      <c r="J947" s="1"/>
      <c r="O947" s="1"/>
      <c r="P947" s="1"/>
    </row>
    <row r="948" spans="4:16" x14ac:dyDescent="0.35">
      <c r="D948" s="1"/>
      <c r="E948" s="1"/>
      <c r="F948" s="1"/>
      <c r="G948" s="1"/>
      <c r="H948" s="1"/>
      <c r="I948" s="1"/>
      <c r="J948" s="1"/>
      <c r="O948" s="1"/>
      <c r="P948" s="1"/>
    </row>
    <row r="949" spans="4:16" x14ac:dyDescent="0.35">
      <c r="D949" s="1"/>
      <c r="E949" s="1"/>
      <c r="F949" s="1"/>
      <c r="G949" s="1"/>
      <c r="H949" s="1"/>
      <c r="I949" s="1"/>
      <c r="J949" s="1"/>
      <c r="O949" s="1"/>
      <c r="P949" s="1"/>
    </row>
    <row r="950" spans="4:16" x14ac:dyDescent="0.35">
      <c r="D950" s="1"/>
      <c r="E950" s="1"/>
      <c r="F950" s="1"/>
      <c r="G950" s="1"/>
      <c r="H950" s="1"/>
      <c r="I950" s="1"/>
      <c r="J950" s="1"/>
      <c r="O950" s="1"/>
      <c r="P950" s="1"/>
    </row>
    <row r="951" spans="4:16" x14ac:dyDescent="0.35">
      <c r="D951" s="1"/>
      <c r="E951" s="1"/>
      <c r="F951" s="1"/>
      <c r="G951" s="1"/>
      <c r="H951" s="1"/>
      <c r="I951" s="1"/>
      <c r="J951" s="1"/>
      <c r="O951" s="1"/>
      <c r="P951" s="1"/>
    </row>
    <row r="952" spans="4:16" x14ac:dyDescent="0.35">
      <c r="D952" s="1"/>
      <c r="E952" s="1"/>
      <c r="F952" s="1"/>
      <c r="G952" s="1"/>
      <c r="H952" s="1"/>
      <c r="I952" s="1"/>
      <c r="J952" s="1"/>
      <c r="O952" s="1"/>
      <c r="P952" s="1"/>
    </row>
    <row r="953" spans="4:16" x14ac:dyDescent="0.35">
      <c r="D953" s="1"/>
      <c r="E953" s="1"/>
      <c r="F953" s="1"/>
      <c r="G953" s="1"/>
      <c r="H953" s="1"/>
      <c r="I953" s="1"/>
      <c r="J953" s="1"/>
      <c r="O953" s="1"/>
      <c r="P953" s="1"/>
    </row>
    <row r="954" spans="4:16" x14ac:dyDescent="0.35">
      <c r="D954" s="1"/>
      <c r="E954" s="1"/>
      <c r="F954" s="1"/>
      <c r="G954" s="1"/>
      <c r="H954" s="1"/>
      <c r="I954" s="1"/>
      <c r="J954" s="1"/>
      <c r="O954" s="1"/>
      <c r="P954" s="1"/>
    </row>
    <row r="955" spans="4:16" x14ac:dyDescent="0.35">
      <c r="D955" s="1"/>
      <c r="E955" s="1"/>
      <c r="F955" s="1"/>
      <c r="G955" s="1"/>
      <c r="H955" s="1"/>
      <c r="I955" s="1"/>
      <c r="J955" s="1"/>
      <c r="O955" s="1"/>
      <c r="P955" s="1"/>
    </row>
    <row r="956" spans="4:16" x14ac:dyDescent="0.35">
      <c r="D956" s="1"/>
      <c r="E956" s="1"/>
      <c r="F956" s="1"/>
      <c r="G956" s="1"/>
      <c r="H956" s="1"/>
      <c r="I956" s="1"/>
      <c r="J956" s="1"/>
      <c r="O956" s="1"/>
      <c r="P956" s="1"/>
    </row>
    <row r="957" spans="4:16" x14ac:dyDescent="0.35">
      <c r="D957" s="1"/>
      <c r="E957" s="1"/>
      <c r="F957" s="1"/>
      <c r="G957" s="1"/>
      <c r="H957" s="1"/>
      <c r="I957" s="1"/>
      <c r="J957" s="1"/>
      <c r="O957" s="1"/>
      <c r="P957" s="1"/>
    </row>
    <row r="958" spans="4:16" x14ac:dyDescent="0.35">
      <c r="D958" s="1"/>
      <c r="E958" s="1"/>
      <c r="F958" s="1"/>
      <c r="G958" s="1"/>
      <c r="H958" s="1"/>
      <c r="I958" s="1"/>
      <c r="J958" s="1"/>
      <c r="O958" s="1"/>
      <c r="P958" s="1"/>
    </row>
    <row r="959" spans="4:16" x14ac:dyDescent="0.35">
      <c r="D959" s="1"/>
      <c r="E959" s="1"/>
      <c r="F959" s="1"/>
      <c r="G959" s="1"/>
      <c r="H959" s="1"/>
      <c r="I959" s="1"/>
      <c r="J959" s="1"/>
      <c r="O959" s="1"/>
      <c r="P959" s="1"/>
    </row>
    <row r="960" spans="4:16" x14ac:dyDescent="0.35">
      <c r="D960" s="1"/>
      <c r="E960" s="1"/>
      <c r="F960" s="1"/>
      <c r="G960" s="1"/>
      <c r="H960" s="1"/>
      <c r="I960" s="1"/>
      <c r="J960" s="1"/>
      <c r="O960" s="1"/>
      <c r="P960" s="1"/>
    </row>
    <row r="961" spans="4:16" x14ac:dyDescent="0.35">
      <c r="D961" s="1"/>
      <c r="E961" s="1"/>
      <c r="F961" s="1"/>
      <c r="G961" s="1"/>
      <c r="H961" s="1"/>
      <c r="I961" s="1"/>
      <c r="J961" s="1"/>
      <c r="O961" s="1"/>
      <c r="P961" s="1"/>
    </row>
    <row r="962" spans="4:16" x14ac:dyDescent="0.35">
      <c r="D962" s="1"/>
      <c r="E962" s="1"/>
      <c r="F962" s="1"/>
      <c r="G962" s="1"/>
      <c r="H962" s="1"/>
      <c r="I962" s="1"/>
      <c r="J962" s="1"/>
      <c r="O962" s="1"/>
      <c r="P962" s="1"/>
    </row>
    <row r="963" spans="4:16" x14ac:dyDescent="0.35">
      <c r="D963" s="1"/>
      <c r="E963" s="1"/>
      <c r="F963" s="1"/>
      <c r="G963" s="1"/>
      <c r="H963" s="1"/>
      <c r="I963" s="1"/>
      <c r="J963" s="1"/>
      <c r="O963" s="1"/>
      <c r="P963" s="1"/>
    </row>
    <row r="964" spans="4:16" x14ac:dyDescent="0.35">
      <c r="D964" s="1"/>
      <c r="E964" s="1"/>
      <c r="F964" s="1"/>
      <c r="G964" s="1"/>
      <c r="H964" s="1"/>
      <c r="I964" s="1"/>
      <c r="J964" s="1"/>
      <c r="O964" s="1"/>
      <c r="P964" s="1"/>
    </row>
    <row r="965" spans="4:16" x14ac:dyDescent="0.35">
      <c r="D965" s="1"/>
      <c r="E965" s="1"/>
      <c r="F965" s="1"/>
      <c r="G965" s="1"/>
      <c r="H965" s="1"/>
      <c r="I965" s="1"/>
      <c r="J965" s="1"/>
      <c r="O965" s="1"/>
      <c r="P965" s="1"/>
    </row>
    <row r="966" spans="4:16" x14ac:dyDescent="0.35">
      <c r="D966" s="1"/>
      <c r="E966" s="1"/>
      <c r="F966" s="1"/>
      <c r="G966" s="1"/>
      <c r="H966" s="1"/>
      <c r="I966" s="1"/>
      <c r="J966" s="1"/>
      <c r="O966" s="1"/>
      <c r="P966" s="1"/>
    </row>
    <row r="967" spans="4:16" x14ac:dyDescent="0.35">
      <c r="D967" s="1"/>
      <c r="E967" s="1"/>
      <c r="F967" s="1"/>
      <c r="G967" s="1"/>
      <c r="H967" s="1"/>
      <c r="I967" s="1"/>
      <c r="J967" s="1"/>
      <c r="O967" s="1"/>
      <c r="P967" s="1"/>
    </row>
    <row r="968" spans="4:16" x14ac:dyDescent="0.35">
      <c r="D968" s="1"/>
      <c r="E968" s="1"/>
      <c r="F968" s="1"/>
      <c r="G968" s="1"/>
      <c r="H968" s="1"/>
      <c r="I968" s="1"/>
      <c r="J968" s="1"/>
      <c r="O968" s="1"/>
      <c r="P968" s="1"/>
    </row>
    <row r="969" spans="4:16" x14ac:dyDescent="0.35">
      <c r="D969" s="1"/>
      <c r="E969" s="1"/>
      <c r="F969" s="1"/>
      <c r="G969" s="1"/>
      <c r="H969" s="1"/>
      <c r="I969" s="1"/>
      <c r="J969" s="1"/>
      <c r="O969" s="1"/>
      <c r="P969" s="1"/>
    </row>
    <row r="970" spans="4:16" x14ac:dyDescent="0.35">
      <c r="D970" s="1"/>
      <c r="E970" s="1"/>
      <c r="F970" s="1"/>
      <c r="G970" s="1"/>
      <c r="H970" s="1"/>
      <c r="I970" s="1"/>
      <c r="J970" s="1"/>
      <c r="O970" s="1"/>
      <c r="P970" s="1"/>
    </row>
    <row r="971" spans="4:16" x14ac:dyDescent="0.35">
      <c r="D971" s="1"/>
      <c r="E971" s="1"/>
      <c r="F971" s="1"/>
      <c r="G971" s="1"/>
      <c r="H971" s="1"/>
      <c r="I971" s="1"/>
      <c r="J971" s="1"/>
      <c r="O971" s="1"/>
      <c r="P971" s="1"/>
    </row>
    <row r="972" spans="4:16" x14ac:dyDescent="0.35">
      <c r="D972" s="1"/>
      <c r="E972" s="1"/>
      <c r="F972" s="1"/>
      <c r="G972" s="1"/>
      <c r="H972" s="1"/>
      <c r="I972" s="1"/>
      <c r="J972" s="1"/>
      <c r="O972" s="1"/>
      <c r="P972" s="1"/>
    </row>
    <row r="973" spans="4:16" x14ac:dyDescent="0.35">
      <c r="D973" s="1"/>
      <c r="E973" s="1"/>
      <c r="F973" s="1"/>
      <c r="G973" s="1"/>
      <c r="H973" s="1"/>
      <c r="I973" s="1"/>
      <c r="J973" s="1"/>
      <c r="O973" s="1"/>
      <c r="P973" s="1"/>
    </row>
    <row r="974" spans="4:16" x14ac:dyDescent="0.35">
      <c r="D974" s="1"/>
      <c r="E974" s="1"/>
      <c r="F974" s="1"/>
      <c r="G974" s="1"/>
      <c r="H974" s="1"/>
      <c r="I974" s="1"/>
      <c r="J974" s="1"/>
      <c r="O974" s="1"/>
      <c r="P974" s="1"/>
    </row>
    <row r="975" spans="4:16" x14ac:dyDescent="0.35">
      <c r="D975" s="1"/>
      <c r="E975" s="1"/>
      <c r="F975" s="1"/>
      <c r="G975" s="1"/>
      <c r="H975" s="1"/>
      <c r="I975" s="1"/>
      <c r="J975" s="1"/>
      <c r="O975" s="1"/>
      <c r="P975" s="1"/>
    </row>
    <row r="976" spans="4:16" x14ac:dyDescent="0.35">
      <c r="D976" s="1"/>
      <c r="E976" s="1"/>
      <c r="F976" s="1"/>
      <c r="G976" s="1"/>
      <c r="H976" s="1"/>
      <c r="I976" s="1"/>
      <c r="J976" s="1"/>
      <c r="O976" s="1"/>
      <c r="P976" s="1"/>
    </row>
    <row r="977" spans="4:16" x14ac:dyDescent="0.35">
      <c r="D977" s="1"/>
      <c r="E977" s="1"/>
      <c r="F977" s="1"/>
      <c r="G977" s="1"/>
      <c r="H977" s="1"/>
      <c r="I977" s="1"/>
      <c r="J977" s="1"/>
      <c r="O977" s="1"/>
      <c r="P977" s="1"/>
    </row>
    <row r="978" spans="4:16" x14ac:dyDescent="0.35">
      <c r="D978" s="1"/>
      <c r="E978" s="1"/>
      <c r="F978" s="1"/>
      <c r="G978" s="1"/>
      <c r="H978" s="1"/>
      <c r="I978" s="1"/>
      <c r="J978" s="1"/>
      <c r="O978" s="1"/>
      <c r="P978" s="1"/>
    </row>
    <row r="979" spans="4:16" x14ac:dyDescent="0.35">
      <c r="D979" s="1"/>
      <c r="E979" s="1"/>
      <c r="F979" s="1"/>
      <c r="G979" s="1"/>
      <c r="H979" s="1"/>
      <c r="I979" s="1"/>
      <c r="J979" s="1"/>
      <c r="O979" s="1"/>
      <c r="P979" s="1"/>
    </row>
    <row r="980" spans="4:16" x14ac:dyDescent="0.35">
      <c r="D980" s="1"/>
      <c r="E980" s="1"/>
      <c r="F980" s="1"/>
      <c r="G980" s="1"/>
      <c r="H980" s="1"/>
      <c r="I980" s="1"/>
      <c r="J980" s="1"/>
      <c r="O980" s="1"/>
      <c r="P980" s="1"/>
    </row>
    <row r="981" spans="4:16" x14ac:dyDescent="0.35">
      <c r="D981" s="1"/>
      <c r="E981" s="1"/>
      <c r="F981" s="1"/>
      <c r="G981" s="1"/>
      <c r="H981" s="1"/>
      <c r="I981" s="1"/>
      <c r="J981" s="1"/>
      <c r="O981" s="1"/>
      <c r="P981" s="1"/>
    </row>
    <row r="982" spans="4:16" x14ac:dyDescent="0.35">
      <c r="D982" s="1"/>
      <c r="E982" s="1"/>
      <c r="F982" s="1"/>
      <c r="G982" s="1"/>
      <c r="H982" s="1"/>
      <c r="I982" s="1"/>
      <c r="J982" s="1"/>
      <c r="O982" s="1"/>
      <c r="P982" s="1"/>
    </row>
    <row r="983" spans="4:16" x14ac:dyDescent="0.35">
      <c r="D983" s="1"/>
      <c r="E983" s="1"/>
      <c r="F983" s="1"/>
      <c r="G983" s="1"/>
      <c r="H983" s="1"/>
      <c r="I983" s="1"/>
      <c r="J983" s="1"/>
      <c r="O983" s="1"/>
      <c r="P983" s="1"/>
    </row>
    <row r="984" spans="4:16" x14ac:dyDescent="0.35">
      <c r="D984" s="1"/>
      <c r="E984" s="1"/>
      <c r="F984" s="1"/>
      <c r="G984" s="1"/>
      <c r="H984" s="1"/>
      <c r="I984" s="1"/>
      <c r="J984" s="1"/>
      <c r="O984" s="1"/>
      <c r="P984" s="1"/>
    </row>
    <row r="985" spans="4:16" x14ac:dyDescent="0.35">
      <c r="D985" s="1"/>
      <c r="E985" s="1"/>
      <c r="F985" s="1"/>
      <c r="G985" s="1"/>
      <c r="H985" s="1"/>
      <c r="I985" s="1"/>
      <c r="J985" s="1"/>
      <c r="O985" s="1"/>
      <c r="P985" s="1"/>
    </row>
    <row r="986" spans="4:16" x14ac:dyDescent="0.35">
      <c r="D986" s="1"/>
      <c r="E986" s="1"/>
      <c r="F986" s="1"/>
      <c r="G986" s="1"/>
      <c r="H986" s="1"/>
      <c r="I986" s="1"/>
      <c r="J986" s="1"/>
      <c r="O986" s="1"/>
      <c r="P986" s="1"/>
    </row>
    <row r="987" spans="4:16" x14ac:dyDescent="0.35">
      <c r="D987" s="1"/>
      <c r="E987" s="1"/>
      <c r="F987" s="1"/>
      <c r="G987" s="1"/>
      <c r="H987" s="1"/>
      <c r="I987" s="1"/>
      <c r="J987" s="1"/>
      <c r="O987" s="1"/>
      <c r="P987" s="1"/>
    </row>
    <row r="988" spans="4:16" x14ac:dyDescent="0.35">
      <c r="D988" s="1"/>
      <c r="E988" s="1"/>
      <c r="F988" s="1"/>
      <c r="G988" s="1"/>
      <c r="H988" s="1"/>
      <c r="I988" s="1"/>
      <c r="J988" s="1"/>
      <c r="O988" s="1"/>
      <c r="P988" s="1"/>
    </row>
    <row r="989" spans="4:16" x14ac:dyDescent="0.35">
      <c r="D989" s="1"/>
      <c r="E989" s="1"/>
      <c r="F989" s="1"/>
      <c r="G989" s="1"/>
      <c r="H989" s="1"/>
      <c r="I989" s="1"/>
      <c r="J989" s="1"/>
      <c r="O989" s="1"/>
      <c r="P989" s="1"/>
    </row>
    <row r="990" spans="4:16" x14ac:dyDescent="0.35">
      <c r="D990" s="1"/>
      <c r="E990" s="1"/>
      <c r="F990" s="1"/>
      <c r="G990" s="1"/>
      <c r="H990" s="1"/>
      <c r="I990" s="1"/>
      <c r="J990" s="1"/>
      <c r="O990" s="1"/>
      <c r="P990" s="1"/>
    </row>
    <row r="991" spans="4:16" x14ac:dyDescent="0.35">
      <c r="D991" s="1"/>
      <c r="E991" s="1"/>
      <c r="F991" s="1"/>
      <c r="G991" s="1"/>
      <c r="H991" s="1"/>
      <c r="I991" s="1"/>
      <c r="J991" s="1"/>
      <c r="O991" s="1"/>
      <c r="P991" s="1"/>
    </row>
    <row r="992" spans="4:16" x14ac:dyDescent="0.35">
      <c r="D992" s="1"/>
      <c r="E992" s="1"/>
      <c r="F992" s="1"/>
      <c r="G992" s="1"/>
      <c r="H992" s="1"/>
      <c r="I992" s="1"/>
      <c r="J992" s="1"/>
      <c r="O992" s="1"/>
      <c r="P992" s="1"/>
    </row>
    <row r="993" spans="4:16" x14ac:dyDescent="0.35">
      <c r="D993" s="1"/>
      <c r="E993" s="1"/>
      <c r="F993" s="1"/>
      <c r="G993" s="1"/>
      <c r="H993" s="1"/>
      <c r="I993" s="1"/>
      <c r="J993" s="1"/>
      <c r="O993" s="1"/>
      <c r="P993" s="1"/>
    </row>
    <row r="994" spans="4:16" x14ac:dyDescent="0.35">
      <c r="D994" s="1"/>
      <c r="E994" s="1"/>
      <c r="F994" s="1"/>
      <c r="G994" s="1"/>
      <c r="H994" s="1"/>
      <c r="I994" s="1"/>
      <c r="J994" s="1"/>
      <c r="O994" s="1"/>
      <c r="P994" s="1"/>
    </row>
    <row r="995" spans="4:16" x14ac:dyDescent="0.35">
      <c r="D995" s="1"/>
      <c r="E995" s="1"/>
      <c r="F995" s="1"/>
      <c r="G995" s="1"/>
      <c r="H995" s="1"/>
      <c r="I995" s="1"/>
      <c r="J995" s="1"/>
      <c r="O995" s="1"/>
      <c r="P995" s="1"/>
    </row>
    <row r="996" spans="4:16" x14ac:dyDescent="0.35">
      <c r="D996" s="1"/>
      <c r="E996" s="1"/>
      <c r="F996" s="1"/>
      <c r="G996" s="1"/>
      <c r="H996" s="1"/>
      <c r="I996" s="1"/>
      <c r="J996" s="1"/>
      <c r="O996" s="1"/>
      <c r="P996" s="1"/>
    </row>
    <row r="997" spans="4:16" x14ac:dyDescent="0.35">
      <c r="D997" s="1"/>
      <c r="E997" s="1"/>
      <c r="F997" s="1"/>
      <c r="G997" s="1"/>
      <c r="H997" s="1"/>
      <c r="I997" s="1"/>
      <c r="J997" s="1"/>
      <c r="O997" s="1"/>
      <c r="P997" s="1"/>
    </row>
    <row r="998" spans="4:16" x14ac:dyDescent="0.35">
      <c r="D998" s="1"/>
      <c r="E998" s="1"/>
      <c r="F998" s="1"/>
      <c r="G998" s="1"/>
      <c r="H998" s="1"/>
      <c r="I998" s="1"/>
      <c r="J998" s="1"/>
      <c r="O998" s="1"/>
      <c r="P998" s="1"/>
    </row>
    <row r="999" spans="4:16" x14ac:dyDescent="0.35">
      <c r="D999" s="1"/>
      <c r="E999" s="1"/>
      <c r="F999" s="1"/>
      <c r="G999" s="1"/>
      <c r="H999" s="1"/>
      <c r="I999" s="1"/>
      <c r="J999" s="1"/>
      <c r="O999" s="1"/>
      <c r="P999" s="1"/>
    </row>
    <row r="1000" spans="4:16" x14ac:dyDescent="0.35">
      <c r="D1000" s="1"/>
      <c r="E1000" s="1"/>
      <c r="F1000" s="1"/>
      <c r="G1000" s="1"/>
      <c r="H1000" s="1"/>
      <c r="I1000" s="1"/>
      <c r="J1000" s="1"/>
      <c r="O1000" s="1"/>
      <c r="P1000" s="1"/>
    </row>
    <row r="1001" spans="4:16" x14ac:dyDescent="0.35">
      <c r="D1001" s="1"/>
      <c r="E1001" s="1"/>
      <c r="F1001" s="1"/>
      <c r="G1001" s="1"/>
      <c r="H1001" s="1"/>
      <c r="I1001" s="1"/>
      <c r="J1001" s="1"/>
      <c r="O1001" s="1"/>
      <c r="P1001" s="1"/>
    </row>
    <row r="1002" spans="4:16" x14ac:dyDescent="0.35">
      <c r="D1002" s="1"/>
      <c r="E1002" s="1"/>
      <c r="F1002" s="1"/>
      <c r="G1002" s="1"/>
      <c r="H1002" s="1"/>
      <c r="I1002" s="1"/>
      <c r="J1002" s="1"/>
      <c r="O1002" s="1"/>
      <c r="P1002" s="1"/>
    </row>
    <row r="1003" spans="4:16" x14ac:dyDescent="0.35">
      <c r="D1003" s="1"/>
      <c r="E1003" s="1"/>
      <c r="F1003" s="1"/>
      <c r="G1003" s="1"/>
      <c r="H1003" s="1"/>
      <c r="I1003" s="1"/>
      <c r="J1003" s="1"/>
      <c r="O1003" s="1"/>
      <c r="P1003" s="1"/>
    </row>
    <row r="1004" spans="4:16" x14ac:dyDescent="0.35">
      <c r="D1004" s="1"/>
      <c r="E1004" s="1"/>
      <c r="F1004" s="1"/>
      <c r="G1004" s="1"/>
      <c r="H1004" s="1"/>
      <c r="I1004" s="1"/>
      <c r="J1004" s="1"/>
      <c r="O1004" s="1"/>
      <c r="P1004" s="1"/>
    </row>
    <row r="1005" spans="4:16" x14ac:dyDescent="0.35">
      <c r="D1005" s="1"/>
      <c r="E1005" s="1"/>
      <c r="F1005" s="1"/>
      <c r="G1005" s="1"/>
      <c r="H1005" s="1"/>
      <c r="I1005" s="1"/>
      <c r="J1005" s="1"/>
      <c r="O1005" s="1"/>
      <c r="P1005" s="1"/>
    </row>
    <row r="1006" spans="4:16" x14ac:dyDescent="0.35">
      <c r="D1006" s="1"/>
      <c r="E1006" s="1"/>
      <c r="F1006" s="1"/>
      <c r="G1006" s="1"/>
      <c r="H1006" s="1"/>
      <c r="I1006" s="1"/>
      <c r="J1006" s="1"/>
      <c r="O1006" s="1"/>
      <c r="P1006" s="1"/>
    </row>
    <row r="1007" spans="4:16" x14ac:dyDescent="0.35">
      <c r="D1007" s="1"/>
      <c r="E1007" s="1"/>
      <c r="F1007" s="1"/>
      <c r="G1007" s="1"/>
      <c r="H1007" s="1"/>
      <c r="I1007" s="1"/>
      <c r="J1007" s="1"/>
      <c r="O1007" s="1"/>
      <c r="P1007" s="1"/>
    </row>
    <row r="1008" spans="4:16" x14ac:dyDescent="0.35">
      <c r="D1008" s="1"/>
      <c r="E1008" s="1"/>
      <c r="F1008" s="1"/>
      <c r="G1008" s="1"/>
      <c r="H1008" s="1"/>
      <c r="I1008" s="1"/>
      <c r="J1008" s="1"/>
      <c r="O1008" s="1"/>
      <c r="P1008" s="1"/>
    </row>
    <row r="1009" spans="4:16" x14ac:dyDescent="0.35">
      <c r="D1009" s="1"/>
      <c r="E1009" s="1"/>
      <c r="F1009" s="1"/>
      <c r="G1009" s="1"/>
      <c r="H1009" s="1"/>
      <c r="I1009" s="1"/>
      <c r="J1009" s="1"/>
      <c r="O1009" s="1"/>
      <c r="P1009" s="1"/>
    </row>
    <row r="1010" spans="4:16" x14ac:dyDescent="0.35">
      <c r="D1010" s="1"/>
      <c r="E1010" s="1"/>
      <c r="F1010" s="1"/>
      <c r="G1010" s="1"/>
      <c r="H1010" s="1"/>
      <c r="I1010" s="1"/>
      <c r="J1010" s="1"/>
      <c r="O1010" s="1"/>
      <c r="P1010" s="1"/>
    </row>
    <row r="1011" spans="4:16" x14ac:dyDescent="0.35">
      <c r="D1011" s="1"/>
      <c r="E1011" s="1"/>
      <c r="F1011" s="1"/>
      <c r="G1011" s="1"/>
      <c r="H1011" s="1"/>
      <c r="I1011" s="1"/>
      <c r="J1011" s="1"/>
      <c r="O1011" s="1"/>
      <c r="P1011" s="1"/>
    </row>
    <row r="1012" spans="4:16" x14ac:dyDescent="0.35">
      <c r="D1012" s="1"/>
      <c r="E1012" s="1"/>
      <c r="F1012" s="1"/>
      <c r="G1012" s="1"/>
      <c r="H1012" s="1"/>
      <c r="I1012" s="1"/>
      <c r="J1012" s="1"/>
      <c r="O1012" s="1"/>
      <c r="P1012" s="1"/>
    </row>
    <row r="1013" spans="4:16" x14ac:dyDescent="0.35">
      <c r="D1013" s="1"/>
      <c r="E1013" s="1"/>
      <c r="F1013" s="1"/>
      <c r="G1013" s="1"/>
      <c r="H1013" s="1"/>
      <c r="I1013" s="1"/>
      <c r="J1013" s="1"/>
      <c r="O1013" s="1"/>
      <c r="P1013" s="1"/>
    </row>
    <row r="1014" spans="4:16" x14ac:dyDescent="0.35">
      <c r="D1014" s="1"/>
      <c r="E1014" s="1"/>
      <c r="F1014" s="1"/>
      <c r="G1014" s="1"/>
      <c r="H1014" s="1"/>
      <c r="I1014" s="1"/>
      <c r="J1014" s="1"/>
      <c r="O1014" s="1"/>
      <c r="P1014" s="1"/>
    </row>
    <row r="1015" spans="4:16" x14ac:dyDescent="0.35">
      <c r="D1015" s="1"/>
      <c r="E1015" s="1"/>
      <c r="F1015" s="1"/>
      <c r="G1015" s="1"/>
      <c r="H1015" s="1"/>
      <c r="I1015" s="1"/>
      <c r="J1015" s="1"/>
      <c r="O1015" s="1"/>
      <c r="P1015" s="1"/>
    </row>
    <row r="1016" spans="4:16" x14ac:dyDescent="0.35">
      <c r="D1016" s="1"/>
      <c r="E1016" s="1"/>
      <c r="F1016" s="1"/>
      <c r="G1016" s="1"/>
      <c r="H1016" s="1"/>
      <c r="I1016" s="1"/>
      <c r="J1016" s="1"/>
      <c r="O1016" s="1"/>
      <c r="P1016" s="1"/>
    </row>
    <row r="1017" spans="4:16" x14ac:dyDescent="0.35">
      <c r="D1017" s="1"/>
      <c r="E1017" s="1"/>
      <c r="F1017" s="1"/>
      <c r="G1017" s="1"/>
      <c r="H1017" s="1"/>
      <c r="I1017" s="1"/>
      <c r="J1017" s="1"/>
      <c r="O1017" s="1"/>
      <c r="P1017" s="1"/>
    </row>
    <row r="1018" spans="4:16" x14ac:dyDescent="0.35">
      <c r="D1018" s="1"/>
      <c r="E1018" s="1"/>
      <c r="F1018" s="1"/>
      <c r="G1018" s="1"/>
      <c r="H1018" s="1"/>
      <c r="I1018" s="1"/>
      <c r="J1018" s="1"/>
      <c r="O1018" s="1"/>
      <c r="P1018" s="1"/>
    </row>
    <row r="1019" spans="4:16" x14ac:dyDescent="0.35">
      <c r="D1019" s="1"/>
      <c r="E1019" s="1"/>
      <c r="F1019" s="1"/>
      <c r="G1019" s="1"/>
      <c r="H1019" s="1"/>
      <c r="I1019" s="1"/>
      <c r="J1019" s="1"/>
      <c r="O1019" s="1"/>
      <c r="P1019" s="1"/>
    </row>
    <row r="1020" spans="4:16" x14ac:dyDescent="0.35">
      <c r="D1020" s="1"/>
      <c r="E1020" s="1"/>
      <c r="F1020" s="1"/>
      <c r="G1020" s="1"/>
      <c r="H1020" s="1"/>
      <c r="I1020" s="1"/>
      <c r="J1020" s="1"/>
      <c r="O1020" s="1"/>
      <c r="P1020" s="1"/>
    </row>
    <row r="1021" spans="4:16" x14ac:dyDescent="0.35">
      <c r="D1021" s="1"/>
      <c r="E1021" s="1"/>
      <c r="F1021" s="1"/>
      <c r="G1021" s="1"/>
      <c r="H1021" s="1"/>
      <c r="I1021" s="1"/>
      <c r="J1021" s="1"/>
      <c r="O1021" s="1"/>
      <c r="P1021" s="1"/>
    </row>
    <row r="1022" spans="4:16" x14ac:dyDescent="0.35">
      <c r="D1022" s="1"/>
      <c r="E1022" s="1"/>
      <c r="F1022" s="1"/>
      <c r="G1022" s="1"/>
      <c r="H1022" s="1"/>
      <c r="I1022" s="1"/>
      <c r="J1022" s="1"/>
      <c r="O1022" s="1"/>
      <c r="P1022" s="1"/>
    </row>
    <row r="1023" spans="4:16" x14ac:dyDescent="0.35">
      <c r="D1023" s="1"/>
      <c r="E1023" s="1"/>
      <c r="F1023" s="1"/>
      <c r="G1023" s="1"/>
      <c r="H1023" s="1"/>
      <c r="I1023" s="1"/>
      <c r="J1023" s="1"/>
      <c r="O1023" s="1"/>
      <c r="P1023" s="1"/>
    </row>
    <row r="1024" spans="4:16" x14ac:dyDescent="0.35">
      <c r="D1024" s="1"/>
      <c r="E1024" s="1"/>
      <c r="F1024" s="1"/>
      <c r="G1024" s="1"/>
      <c r="H1024" s="1"/>
      <c r="I1024" s="1"/>
      <c r="J1024" s="1"/>
      <c r="O1024" s="1"/>
      <c r="P1024" s="1"/>
    </row>
    <row r="1025" spans="4:16" x14ac:dyDescent="0.35">
      <c r="D1025" s="1"/>
      <c r="E1025" s="1"/>
      <c r="F1025" s="1"/>
      <c r="G1025" s="1"/>
      <c r="H1025" s="1"/>
      <c r="I1025" s="1"/>
      <c r="J1025" s="1"/>
      <c r="O1025" s="1"/>
      <c r="P1025" s="1"/>
    </row>
    <row r="1026" spans="4:16" x14ac:dyDescent="0.35">
      <c r="D1026" s="1"/>
      <c r="E1026" s="1"/>
      <c r="F1026" s="1"/>
      <c r="G1026" s="1"/>
      <c r="H1026" s="1"/>
      <c r="I1026" s="1"/>
      <c r="J1026" s="1"/>
      <c r="O1026" s="1"/>
      <c r="P1026" s="1"/>
    </row>
    <row r="1027" spans="4:16" x14ac:dyDescent="0.35">
      <c r="D1027" s="1"/>
      <c r="E1027" s="1"/>
      <c r="F1027" s="1"/>
      <c r="G1027" s="1"/>
      <c r="H1027" s="1"/>
      <c r="I1027" s="1"/>
      <c r="J1027" s="1"/>
      <c r="O1027" s="1"/>
      <c r="P1027" s="1"/>
    </row>
    <row r="1028" spans="4:16" x14ac:dyDescent="0.35">
      <c r="D1028" s="1"/>
      <c r="E1028" s="1"/>
      <c r="F1028" s="1"/>
      <c r="G1028" s="1"/>
      <c r="H1028" s="1"/>
      <c r="I1028" s="1"/>
      <c r="J1028" s="1"/>
      <c r="O1028" s="1"/>
      <c r="P1028" s="1"/>
    </row>
    <row r="1029" spans="4:16" x14ac:dyDescent="0.35">
      <c r="D1029" s="1"/>
      <c r="E1029" s="1"/>
      <c r="F1029" s="1"/>
      <c r="G1029" s="1"/>
      <c r="H1029" s="1"/>
      <c r="I1029" s="1"/>
      <c r="J1029" s="1"/>
      <c r="O1029" s="1"/>
      <c r="P1029" s="1"/>
    </row>
    <row r="1030" spans="4:16" x14ac:dyDescent="0.35">
      <c r="D1030" s="1"/>
      <c r="E1030" s="1"/>
      <c r="F1030" s="1"/>
      <c r="G1030" s="1"/>
      <c r="H1030" s="1"/>
      <c r="I1030" s="1"/>
      <c r="J1030" s="1"/>
      <c r="O1030" s="1"/>
      <c r="P1030" s="1"/>
    </row>
    <row r="1031" spans="4:16" x14ac:dyDescent="0.35">
      <c r="D1031" s="1"/>
      <c r="E1031" s="1"/>
      <c r="F1031" s="1"/>
      <c r="G1031" s="1"/>
      <c r="H1031" s="1"/>
      <c r="I1031" s="1"/>
      <c r="J1031" s="1"/>
      <c r="O1031" s="1"/>
      <c r="P1031" s="1"/>
    </row>
    <row r="1032" spans="4:16" x14ac:dyDescent="0.35">
      <c r="D1032" s="1"/>
      <c r="E1032" s="1"/>
      <c r="F1032" s="1"/>
      <c r="G1032" s="1"/>
      <c r="H1032" s="1"/>
      <c r="I1032" s="1"/>
      <c r="J1032" s="1"/>
      <c r="O1032" s="1"/>
      <c r="P1032" s="1"/>
    </row>
    <row r="1033" spans="4:16" x14ac:dyDescent="0.35">
      <c r="D1033" s="1"/>
      <c r="E1033" s="1"/>
      <c r="F1033" s="1"/>
      <c r="G1033" s="1"/>
      <c r="H1033" s="1"/>
      <c r="I1033" s="1"/>
      <c r="J1033" s="1"/>
      <c r="O1033" s="1"/>
      <c r="P1033" s="1"/>
    </row>
    <row r="1034" spans="4:16" x14ac:dyDescent="0.35">
      <c r="D1034" s="1"/>
      <c r="E1034" s="1"/>
      <c r="F1034" s="1"/>
      <c r="G1034" s="1"/>
      <c r="H1034" s="1"/>
      <c r="I1034" s="1"/>
      <c r="J1034" s="1"/>
      <c r="O1034" s="1"/>
      <c r="P1034" s="1"/>
    </row>
    <row r="1035" spans="4:16" x14ac:dyDescent="0.35">
      <c r="D1035" s="1"/>
      <c r="E1035" s="1"/>
      <c r="F1035" s="1"/>
      <c r="G1035" s="1"/>
      <c r="H1035" s="1"/>
      <c r="I1035" s="1"/>
      <c r="J1035" s="1"/>
      <c r="O1035" s="1"/>
      <c r="P1035" s="1"/>
    </row>
    <row r="1036" spans="4:16" x14ac:dyDescent="0.35">
      <c r="D1036" s="1"/>
      <c r="E1036" s="1"/>
      <c r="F1036" s="1"/>
      <c r="G1036" s="1"/>
      <c r="H1036" s="1"/>
      <c r="I1036" s="1"/>
      <c r="J1036" s="1"/>
      <c r="O1036" s="1"/>
      <c r="P1036" s="1"/>
    </row>
    <row r="1037" spans="4:16" x14ac:dyDescent="0.35">
      <c r="D1037" s="1"/>
      <c r="E1037" s="1"/>
      <c r="F1037" s="1"/>
      <c r="G1037" s="1"/>
      <c r="H1037" s="1"/>
      <c r="I1037" s="1"/>
      <c r="J1037" s="1"/>
      <c r="O1037" s="1"/>
      <c r="P1037" s="1"/>
    </row>
    <row r="1038" spans="4:16" x14ac:dyDescent="0.35">
      <c r="D1038" s="1"/>
      <c r="E1038" s="1"/>
      <c r="F1038" s="1"/>
      <c r="G1038" s="1"/>
      <c r="H1038" s="1"/>
      <c r="I1038" s="1"/>
      <c r="J1038" s="1"/>
      <c r="O1038" s="1"/>
      <c r="P1038" s="1"/>
    </row>
    <row r="1039" spans="4:16" x14ac:dyDescent="0.35">
      <c r="D1039" s="1"/>
      <c r="E1039" s="1"/>
      <c r="F1039" s="1"/>
      <c r="G1039" s="1"/>
      <c r="H1039" s="1"/>
      <c r="I1039" s="1"/>
      <c r="J1039" s="1"/>
      <c r="O1039" s="1"/>
      <c r="P1039" s="1"/>
    </row>
    <row r="1040" spans="4:16" x14ac:dyDescent="0.35">
      <c r="D1040" s="1"/>
      <c r="E1040" s="1"/>
      <c r="F1040" s="1"/>
      <c r="G1040" s="1"/>
      <c r="H1040" s="1"/>
      <c r="I1040" s="1"/>
      <c r="J1040" s="1"/>
      <c r="O1040" s="1"/>
      <c r="P1040" s="1"/>
    </row>
    <row r="1041" spans="4:16" x14ac:dyDescent="0.35">
      <c r="D1041" s="1"/>
      <c r="E1041" s="1"/>
      <c r="F1041" s="1"/>
      <c r="G1041" s="1"/>
      <c r="H1041" s="1"/>
      <c r="I1041" s="1"/>
      <c r="J1041" s="1"/>
      <c r="O1041" s="1"/>
      <c r="P1041" s="1"/>
    </row>
    <row r="1042" spans="4:16" x14ac:dyDescent="0.35">
      <c r="D1042" s="1"/>
      <c r="E1042" s="1"/>
      <c r="F1042" s="1"/>
      <c r="G1042" s="1"/>
      <c r="H1042" s="1"/>
      <c r="I1042" s="1"/>
      <c r="J1042" s="1"/>
      <c r="O1042" s="1"/>
      <c r="P1042" s="1"/>
    </row>
    <row r="1043" spans="4:16" x14ac:dyDescent="0.35">
      <c r="D1043" s="1"/>
      <c r="E1043" s="1"/>
      <c r="F1043" s="1"/>
      <c r="G1043" s="1"/>
      <c r="H1043" s="1"/>
      <c r="I1043" s="1"/>
      <c r="J1043" s="1"/>
      <c r="O1043" s="1"/>
      <c r="P1043" s="1"/>
    </row>
    <row r="1044" spans="4:16" x14ac:dyDescent="0.35">
      <c r="D1044" s="1"/>
      <c r="E1044" s="1"/>
      <c r="F1044" s="1"/>
      <c r="G1044" s="1"/>
      <c r="H1044" s="1"/>
      <c r="I1044" s="1"/>
      <c r="J1044" s="1"/>
      <c r="O1044" s="1"/>
      <c r="P1044" s="1"/>
    </row>
    <row r="1045" spans="4:16" x14ac:dyDescent="0.35">
      <c r="D1045" s="1"/>
      <c r="E1045" s="1"/>
      <c r="F1045" s="1"/>
      <c r="G1045" s="1"/>
      <c r="H1045" s="1"/>
      <c r="I1045" s="1"/>
      <c r="J1045" s="1"/>
      <c r="O1045" s="1"/>
      <c r="P1045" s="1"/>
    </row>
    <row r="1046" spans="4:16" x14ac:dyDescent="0.35">
      <c r="D1046" s="1"/>
      <c r="E1046" s="1"/>
      <c r="F1046" s="1"/>
      <c r="G1046" s="1"/>
      <c r="H1046" s="1"/>
      <c r="I1046" s="1"/>
      <c r="J1046" s="1"/>
      <c r="O1046" s="1"/>
      <c r="P1046" s="1"/>
    </row>
    <row r="1047" spans="4:16" x14ac:dyDescent="0.35">
      <c r="D1047" s="1"/>
      <c r="E1047" s="1"/>
      <c r="F1047" s="1"/>
      <c r="G1047" s="1"/>
      <c r="H1047" s="1"/>
      <c r="I1047" s="1"/>
      <c r="J1047" s="1"/>
      <c r="O1047" s="1"/>
      <c r="P1047" s="1"/>
    </row>
    <row r="1048" spans="4:16" x14ac:dyDescent="0.35">
      <c r="D1048" s="1"/>
      <c r="E1048" s="1"/>
      <c r="F1048" s="1"/>
      <c r="G1048" s="1"/>
      <c r="H1048" s="1"/>
      <c r="I1048" s="1"/>
      <c r="J1048" s="1"/>
      <c r="O1048" s="1"/>
      <c r="P1048" s="1"/>
    </row>
    <row r="1049" spans="4:16" x14ac:dyDescent="0.35">
      <c r="D1049" s="1"/>
      <c r="E1049" s="1"/>
      <c r="F1049" s="1"/>
      <c r="G1049" s="1"/>
      <c r="H1049" s="1"/>
      <c r="I1049" s="1"/>
      <c r="J1049" s="1"/>
      <c r="O1049" s="1"/>
      <c r="P1049" s="1"/>
    </row>
    <row r="1050" spans="4:16" x14ac:dyDescent="0.35">
      <c r="D1050" s="1"/>
      <c r="E1050" s="1"/>
      <c r="F1050" s="1"/>
      <c r="G1050" s="1"/>
      <c r="H1050" s="1"/>
      <c r="I1050" s="1"/>
      <c r="J1050" s="1"/>
      <c r="O1050" s="1"/>
      <c r="P1050" s="1"/>
    </row>
    <row r="1051" spans="4:16" x14ac:dyDescent="0.35">
      <c r="D1051" s="1"/>
      <c r="E1051" s="1"/>
      <c r="F1051" s="1"/>
      <c r="G1051" s="1"/>
      <c r="H1051" s="1"/>
      <c r="I1051" s="1"/>
      <c r="J1051" s="1"/>
      <c r="O1051" s="1"/>
      <c r="P1051" s="1"/>
    </row>
    <row r="1052" spans="4:16" x14ac:dyDescent="0.35">
      <c r="D1052" s="1"/>
      <c r="E1052" s="1"/>
      <c r="F1052" s="1"/>
      <c r="G1052" s="1"/>
      <c r="H1052" s="1"/>
      <c r="I1052" s="1"/>
      <c r="J1052" s="1"/>
      <c r="O1052" s="1"/>
      <c r="P1052" s="1"/>
    </row>
    <row r="1053" spans="4:16" x14ac:dyDescent="0.35">
      <c r="D1053" s="1"/>
      <c r="E1053" s="1"/>
      <c r="F1053" s="1"/>
      <c r="G1053" s="1"/>
      <c r="H1053" s="1"/>
      <c r="I1053" s="1"/>
      <c r="J1053" s="1"/>
      <c r="O1053" s="1"/>
      <c r="P1053" s="1"/>
    </row>
    <row r="1054" spans="4:16" x14ac:dyDescent="0.35">
      <c r="D1054" s="1"/>
      <c r="E1054" s="1"/>
      <c r="F1054" s="1"/>
      <c r="G1054" s="1"/>
      <c r="H1054" s="1"/>
      <c r="I1054" s="1"/>
      <c r="J1054" s="1"/>
      <c r="O1054" s="1"/>
      <c r="P1054" s="1"/>
    </row>
    <row r="1055" spans="4:16" x14ac:dyDescent="0.35">
      <c r="D1055" s="1"/>
      <c r="E1055" s="1"/>
      <c r="F1055" s="1"/>
      <c r="G1055" s="1"/>
      <c r="H1055" s="1"/>
      <c r="I1055" s="1"/>
      <c r="J1055" s="1"/>
      <c r="O1055" s="1"/>
      <c r="P1055" s="1"/>
    </row>
    <row r="1056" spans="4:16" x14ac:dyDescent="0.35">
      <c r="D1056" s="1"/>
      <c r="E1056" s="1"/>
      <c r="F1056" s="1"/>
      <c r="G1056" s="1"/>
      <c r="H1056" s="1"/>
      <c r="I1056" s="1"/>
      <c r="J1056" s="1"/>
      <c r="O1056" s="1"/>
      <c r="P1056" s="1"/>
    </row>
    <row r="1057" spans="4:16" x14ac:dyDescent="0.35">
      <c r="D1057" s="1"/>
      <c r="E1057" s="1"/>
      <c r="F1057" s="1"/>
      <c r="G1057" s="1"/>
      <c r="H1057" s="1"/>
      <c r="I1057" s="1"/>
      <c r="J1057" s="1"/>
      <c r="O1057" s="1"/>
      <c r="P1057" s="1"/>
    </row>
    <row r="1058" spans="4:16" x14ac:dyDescent="0.35">
      <c r="D1058" s="1"/>
      <c r="E1058" s="1"/>
      <c r="F1058" s="1"/>
      <c r="G1058" s="1"/>
      <c r="H1058" s="1"/>
      <c r="I1058" s="1"/>
      <c r="J1058" s="1"/>
      <c r="O1058" s="1"/>
      <c r="P1058" s="1"/>
    </row>
    <row r="1059" spans="4:16" x14ac:dyDescent="0.35">
      <c r="D1059" s="1"/>
      <c r="E1059" s="1"/>
      <c r="F1059" s="1"/>
      <c r="G1059" s="1"/>
      <c r="H1059" s="1"/>
      <c r="I1059" s="1"/>
      <c r="J1059" s="1"/>
      <c r="O1059" s="1"/>
      <c r="P1059" s="1"/>
    </row>
    <row r="1060" spans="4:16" x14ac:dyDescent="0.35">
      <c r="D1060" s="1"/>
      <c r="E1060" s="1"/>
      <c r="F1060" s="1"/>
      <c r="G1060" s="1"/>
      <c r="H1060" s="1"/>
      <c r="I1060" s="1"/>
      <c r="J1060" s="1"/>
      <c r="O1060" s="1"/>
      <c r="P1060" s="1"/>
    </row>
    <row r="1061" spans="4:16" x14ac:dyDescent="0.35">
      <c r="D1061" s="1"/>
      <c r="E1061" s="1"/>
      <c r="F1061" s="1"/>
      <c r="G1061" s="1"/>
      <c r="H1061" s="1"/>
      <c r="I1061" s="1"/>
      <c r="J1061" s="1"/>
      <c r="O1061" s="1"/>
      <c r="P1061" s="1"/>
    </row>
    <row r="1062" spans="4:16" x14ac:dyDescent="0.35">
      <c r="D1062" s="1"/>
      <c r="E1062" s="1"/>
      <c r="F1062" s="1"/>
      <c r="G1062" s="1"/>
      <c r="H1062" s="1"/>
      <c r="I1062" s="1"/>
      <c r="J1062" s="1"/>
      <c r="O1062" s="1"/>
      <c r="P1062" s="1"/>
    </row>
    <row r="1063" spans="4:16" x14ac:dyDescent="0.35">
      <c r="D1063" s="1"/>
      <c r="E1063" s="1"/>
      <c r="F1063" s="1"/>
      <c r="G1063" s="1"/>
      <c r="H1063" s="1"/>
      <c r="I1063" s="1"/>
      <c r="J1063" s="1"/>
      <c r="O1063" s="1"/>
      <c r="P1063" s="1"/>
    </row>
    <row r="1064" spans="4:16" x14ac:dyDescent="0.35">
      <c r="D1064" s="1"/>
      <c r="E1064" s="1"/>
      <c r="F1064" s="1"/>
      <c r="G1064" s="1"/>
      <c r="H1064" s="1"/>
      <c r="I1064" s="1"/>
      <c r="J1064" s="1"/>
      <c r="O1064" s="1"/>
      <c r="P1064" s="1"/>
    </row>
    <row r="1065" spans="4:16" x14ac:dyDescent="0.35">
      <c r="D1065" s="1"/>
      <c r="E1065" s="1"/>
      <c r="F1065" s="1"/>
      <c r="G1065" s="1"/>
      <c r="H1065" s="1"/>
      <c r="I1065" s="1"/>
      <c r="J1065" s="1"/>
      <c r="O1065" s="1"/>
      <c r="P1065" s="1"/>
    </row>
    <row r="1066" spans="4:16" x14ac:dyDescent="0.35">
      <c r="D1066" s="1"/>
      <c r="E1066" s="1"/>
      <c r="F1066" s="1"/>
      <c r="G1066" s="1"/>
      <c r="H1066" s="1"/>
      <c r="I1066" s="1"/>
      <c r="J1066" s="1"/>
      <c r="O1066" s="1"/>
      <c r="P1066" s="1"/>
    </row>
    <row r="1067" spans="4:16" x14ac:dyDescent="0.35">
      <c r="D1067" s="1"/>
      <c r="E1067" s="1"/>
      <c r="F1067" s="1"/>
      <c r="G1067" s="1"/>
      <c r="H1067" s="1"/>
      <c r="I1067" s="1"/>
      <c r="J1067" s="1"/>
      <c r="O1067" s="1"/>
      <c r="P1067" s="1"/>
    </row>
    <row r="1068" spans="4:16" x14ac:dyDescent="0.35">
      <c r="D1068" s="1"/>
      <c r="E1068" s="1"/>
      <c r="F1068" s="1"/>
      <c r="G1068" s="1"/>
      <c r="H1068" s="1"/>
      <c r="I1068" s="1"/>
      <c r="J1068" s="1"/>
      <c r="O1068" s="1"/>
      <c r="P1068" s="1"/>
    </row>
    <row r="1069" spans="4:16" x14ac:dyDescent="0.35">
      <c r="D1069" s="1"/>
      <c r="E1069" s="1"/>
      <c r="F1069" s="1"/>
      <c r="G1069" s="1"/>
      <c r="H1069" s="1"/>
      <c r="I1069" s="1"/>
      <c r="J1069" s="1"/>
      <c r="O1069" s="1"/>
      <c r="P1069" s="1"/>
    </row>
    <row r="1070" spans="4:16" x14ac:dyDescent="0.35">
      <c r="D1070" s="1"/>
      <c r="E1070" s="1"/>
      <c r="F1070" s="1"/>
      <c r="G1070" s="1"/>
      <c r="H1070" s="1"/>
      <c r="I1070" s="1"/>
      <c r="J1070" s="1"/>
      <c r="O1070" s="1"/>
      <c r="P1070" s="1"/>
    </row>
    <row r="1071" spans="4:16" x14ac:dyDescent="0.35">
      <c r="D1071" s="1"/>
      <c r="E1071" s="1"/>
      <c r="F1071" s="1"/>
      <c r="G1071" s="1"/>
      <c r="H1071" s="1"/>
      <c r="I1071" s="1"/>
      <c r="J1071" s="1"/>
      <c r="O1071" s="1"/>
      <c r="P1071" s="1"/>
    </row>
    <row r="1072" spans="4:16" x14ac:dyDescent="0.35">
      <c r="D1072" s="1"/>
      <c r="E1072" s="1"/>
      <c r="F1072" s="1"/>
      <c r="G1072" s="1"/>
      <c r="H1072" s="1"/>
      <c r="I1072" s="1"/>
      <c r="J1072" s="1"/>
      <c r="O1072" s="1"/>
      <c r="P1072" s="1"/>
    </row>
    <row r="1073" spans="4:16" x14ac:dyDescent="0.35">
      <c r="D1073" s="1"/>
      <c r="E1073" s="1"/>
      <c r="F1073" s="1"/>
      <c r="G1073" s="1"/>
      <c r="H1073" s="1"/>
      <c r="I1073" s="1"/>
      <c r="J1073" s="1"/>
      <c r="O1073" s="1"/>
      <c r="P1073" s="1"/>
    </row>
    <row r="1074" spans="4:16" x14ac:dyDescent="0.35">
      <c r="D1074" s="1"/>
      <c r="E1074" s="1"/>
      <c r="F1074" s="1"/>
      <c r="G1074" s="1"/>
      <c r="H1074" s="1"/>
      <c r="I1074" s="1"/>
      <c r="J1074" s="1"/>
      <c r="O1074" s="1"/>
      <c r="P1074" s="1"/>
    </row>
    <row r="1075" spans="4:16" x14ac:dyDescent="0.35">
      <c r="D1075" s="1"/>
      <c r="E1075" s="1"/>
      <c r="F1075" s="1"/>
      <c r="G1075" s="1"/>
      <c r="H1075" s="1"/>
      <c r="I1075" s="1"/>
      <c r="J1075" s="1"/>
      <c r="O1075" s="1"/>
      <c r="P1075" s="1"/>
    </row>
    <row r="1076" spans="4:16" x14ac:dyDescent="0.35">
      <c r="D1076" s="1"/>
      <c r="E1076" s="1"/>
      <c r="F1076" s="1"/>
      <c r="G1076" s="1"/>
      <c r="H1076" s="1"/>
      <c r="I1076" s="1"/>
      <c r="J1076" s="1"/>
      <c r="O1076" s="1"/>
      <c r="P1076" s="1"/>
    </row>
    <row r="1077" spans="4:16" x14ac:dyDescent="0.35">
      <c r="D1077" s="1"/>
      <c r="E1077" s="1"/>
      <c r="F1077" s="1"/>
      <c r="G1077" s="1"/>
      <c r="H1077" s="1"/>
      <c r="I1077" s="1"/>
      <c r="J1077" s="1"/>
      <c r="O1077" s="1"/>
      <c r="P1077" s="1"/>
    </row>
    <row r="1078" spans="4:16" x14ac:dyDescent="0.35">
      <c r="D1078" s="1"/>
      <c r="E1078" s="1"/>
      <c r="F1078" s="1"/>
      <c r="G1078" s="1"/>
      <c r="H1078" s="1"/>
      <c r="I1078" s="1"/>
      <c r="J1078" s="1"/>
      <c r="O1078" s="1"/>
      <c r="P1078" s="1"/>
    </row>
    <row r="1079" spans="4:16" x14ac:dyDescent="0.35">
      <c r="D1079" s="1"/>
      <c r="E1079" s="1"/>
      <c r="F1079" s="1"/>
      <c r="G1079" s="1"/>
      <c r="H1079" s="1"/>
      <c r="I1079" s="1"/>
      <c r="J1079" s="1"/>
      <c r="O1079" s="1"/>
      <c r="P1079" s="1"/>
    </row>
    <row r="1080" spans="4:16" x14ac:dyDescent="0.35">
      <c r="D1080" s="1"/>
      <c r="E1080" s="1"/>
      <c r="F1080" s="1"/>
      <c r="G1080" s="1"/>
      <c r="H1080" s="1"/>
      <c r="I1080" s="1"/>
      <c r="J1080" s="1"/>
      <c r="O1080" s="1"/>
      <c r="P1080" s="1"/>
    </row>
    <row r="1081" spans="4:16" x14ac:dyDescent="0.35">
      <c r="D1081" s="1"/>
      <c r="E1081" s="1"/>
      <c r="F1081" s="1"/>
      <c r="G1081" s="1"/>
      <c r="H1081" s="1"/>
      <c r="I1081" s="1"/>
      <c r="J1081" s="1"/>
      <c r="O1081" s="1"/>
      <c r="P1081" s="1"/>
    </row>
    <row r="1082" spans="4:16" x14ac:dyDescent="0.35">
      <c r="D1082" s="1"/>
      <c r="E1082" s="1"/>
      <c r="F1082" s="1"/>
      <c r="G1082" s="1"/>
      <c r="H1082" s="1"/>
      <c r="I1082" s="1"/>
      <c r="J1082" s="1"/>
      <c r="O1082" s="1"/>
      <c r="P1082" s="1"/>
    </row>
    <row r="1083" spans="4:16" x14ac:dyDescent="0.35">
      <c r="D1083" s="1"/>
      <c r="E1083" s="1"/>
      <c r="F1083" s="1"/>
      <c r="G1083" s="1"/>
      <c r="H1083" s="1"/>
      <c r="I1083" s="1"/>
      <c r="J1083" s="1"/>
      <c r="O1083" s="1"/>
      <c r="P1083" s="1"/>
    </row>
    <row r="1084" spans="4:16" x14ac:dyDescent="0.35">
      <c r="D1084" s="1"/>
      <c r="E1084" s="1"/>
      <c r="F1084" s="1"/>
      <c r="G1084" s="1"/>
      <c r="H1084" s="1"/>
      <c r="I1084" s="1"/>
      <c r="J1084" s="1"/>
      <c r="O1084" s="1"/>
      <c r="P1084" s="1"/>
    </row>
    <row r="1085" spans="4:16" x14ac:dyDescent="0.35">
      <c r="D1085" s="1"/>
      <c r="E1085" s="1"/>
      <c r="F1085" s="1"/>
      <c r="G1085" s="1"/>
      <c r="H1085" s="1"/>
      <c r="I1085" s="1"/>
      <c r="J1085" s="1"/>
      <c r="O1085" s="1"/>
      <c r="P1085" s="1"/>
    </row>
    <row r="1086" spans="4:16" x14ac:dyDescent="0.35">
      <c r="D1086" s="1"/>
      <c r="E1086" s="1"/>
      <c r="F1086" s="1"/>
      <c r="G1086" s="1"/>
      <c r="H1086" s="1"/>
      <c r="I1086" s="1"/>
      <c r="J1086" s="1"/>
      <c r="O1086" s="1"/>
      <c r="P1086" s="1"/>
    </row>
    <row r="1087" spans="4:16" x14ac:dyDescent="0.35">
      <c r="D1087" s="1"/>
      <c r="E1087" s="1"/>
      <c r="F1087" s="1"/>
      <c r="G1087" s="1"/>
      <c r="H1087" s="1"/>
      <c r="I1087" s="1"/>
      <c r="J1087" s="1"/>
      <c r="O1087" s="1"/>
      <c r="P1087" s="1"/>
    </row>
    <row r="1088" spans="4:16" x14ac:dyDescent="0.35">
      <c r="D1088" s="1"/>
      <c r="E1088" s="1"/>
      <c r="F1088" s="1"/>
      <c r="G1088" s="1"/>
      <c r="H1088" s="1"/>
      <c r="I1088" s="1"/>
      <c r="J1088" s="1"/>
      <c r="O1088" s="1"/>
      <c r="P1088" s="1"/>
    </row>
    <row r="1089" spans="4:16" x14ac:dyDescent="0.35">
      <c r="D1089" s="1"/>
      <c r="E1089" s="1"/>
      <c r="F1089" s="1"/>
      <c r="G1089" s="1"/>
      <c r="H1089" s="1"/>
      <c r="I1089" s="1"/>
      <c r="J1089" s="1"/>
      <c r="O1089" s="1"/>
      <c r="P1089" s="1"/>
    </row>
    <row r="1090" spans="4:16" x14ac:dyDescent="0.35">
      <c r="D1090" s="1"/>
      <c r="E1090" s="1"/>
      <c r="F1090" s="1"/>
      <c r="G1090" s="1"/>
      <c r="H1090" s="1"/>
      <c r="I1090" s="1"/>
      <c r="J1090" s="1"/>
      <c r="O1090" s="1"/>
      <c r="P1090" s="1"/>
    </row>
    <row r="1091" spans="4:16" x14ac:dyDescent="0.35">
      <c r="D1091" s="1"/>
      <c r="E1091" s="1"/>
      <c r="F1091" s="1"/>
      <c r="G1091" s="1"/>
      <c r="H1091" s="1"/>
      <c r="I1091" s="1"/>
      <c r="J1091" s="1"/>
      <c r="O1091" s="1"/>
      <c r="P1091" s="1"/>
    </row>
    <row r="1092" spans="4:16" x14ac:dyDescent="0.35">
      <c r="D1092" s="1"/>
      <c r="E1092" s="1"/>
      <c r="F1092" s="1"/>
      <c r="G1092" s="1"/>
      <c r="H1092" s="1"/>
      <c r="I1092" s="1"/>
      <c r="J1092" s="1"/>
      <c r="O1092" s="1"/>
      <c r="P1092" s="1"/>
    </row>
    <row r="1093" spans="4:16" x14ac:dyDescent="0.35">
      <c r="D1093" s="1"/>
      <c r="E1093" s="1"/>
      <c r="F1093" s="1"/>
      <c r="G1093" s="1"/>
      <c r="H1093" s="1"/>
      <c r="I1093" s="1"/>
      <c r="J1093" s="1"/>
      <c r="O1093" s="1"/>
      <c r="P1093" s="1"/>
    </row>
    <row r="1094" spans="4:16" x14ac:dyDescent="0.35">
      <c r="D1094" s="1"/>
      <c r="E1094" s="1"/>
      <c r="F1094" s="1"/>
      <c r="G1094" s="1"/>
      <c r="H1094" s="1"/>
      <c r="I1094" s="1"/>
      <c r="J1094" s="1"/>
      <c r="O1094" s="1"/>
      <c r="P1094" s="1"/>
    </row>
    <row r="1095" spans="4:16" x14ac:dyDescent="0.35">
      <c r="D1095" s="1"/>
      <c r="E1095" s="1"/>
      <c r="F1095" s="1"/>
      <c r="G1095" s="1"/>
      <c r="H1095" s="1"/>
      <c r="I1095" s="1"/>
      <c r="J1095" s="1"/>
      <c r="O1095" s="1"/>
      <c r="P1095" s="1"/>
    </row>
    <row r="1096" spans="4:16" x14ac:dyDescent="0.35">
      <c r="D1096" s="1"/>
      <c r="E1096" s="1"/>
      <c r="F1096" s="1"/>
      <c r="G1096" s="1"/>
      <c r="H1096" s="1"/>
      <c r="I1096" s="1"/>
      <c r="J1096" s="1"/>
      <c r="O1096" s="1"/>
      <c r="P1096" s="1"/>
    </row>
    <row r="1097" spans="4:16" x14ac:dyDescent="0.35">
      <c r="D1097" s="1"/>
      <c r="E1097" s="1"/>
      <c r="F1097" s="1"/>
      <c r="G1097" s="1"/>
      <c r="H1097" s="1"/>
      <c r="I1097" s="1"/>
      <c r="J1097" s="1"/>
      <c r="O1097" s="1"/>
      <c r="P1097" s="1"/>
    </row>
    <row r="1098" spans="4:16" x14ac:dyDescent="0.35">
      <c r="D1098" s="1"/>
      <c r="E1098" s="1"/>
      <c r="F1098" s="1"/>
      <c r="G1098" s="1"/>
      <c r="H1098" s="1"/>
      <c r="I1098" s="1"/>
      <c r="J1098" s="1"/>
      <c r="O1098" s="1"/>
      <c r="P1098" s="1"/>
    </row>
    <row r="1099" spans="4:16" x14ac:dyDescent="0.35">
      <c r="D1099" s="1"/>
      <c r="E1099" s="1"/>
      <c r="F1099" s="1"/>
      <c r="G1099" s="1"/>
      <c r="H1099" s="1"/>
      <c r="I1099" s="1"/>
      <c r="J1099" s="1"/>
      <c r="O1099" s="1"/>
      <c r="P1099" s="1"/>
    </row>
    <row r="1100" spans="4:16" x14ac:dyDescent="0.35">
      <c r="D1100" s="1"/>
      <c r="E1100" s="1"/>
      <c r="F1100" s="1"/>
      <c r="G1100" s="1"/>
      <c r="H1100" s="1"/>
      <c r="I1100" s="1"/>
      <c r="J1100" s="1"/>
      <c r="O1100" s="1"/>
      <c r="P1100" s="1"/>
    </row>
    <row r="1101" spans="4:16" x14ac:dyDescent="0.35">
      <c r="D1101" s="1"/>
      <c r="E1101" s="1"/>
      <c r="F1101" s="1"/>
      <c r="G1101" s="1"/>
      <c r="H1101" s="1"/>
      <c r="I1101" s="1"/>
      <c r="J1101" s="1"/>
      <c r="O1101" s="1"/>
      <c r="P1101" s="1"/>
    </row>
    <row r="1102" spans="4:16" x14ac:dyDescent="0.35">
      <c r="D1102" s="1"/>
      <c r="E1102" s="1"/>
      <c r="F1102" s="1"/>
      <c r="G1102" s="1"/>
      <c r="H1102" s="1"/>
      <c r="I1102" s="1"/>
      <c r="J1102" s="1"/>
      <c r="O1102" s="1"/>
      <c r="P1102" s="1"/>
    </row>
    <row r="1103" spans="4:16" x14ac:dyDescent="0.35">
      <c r="D1103" s="1"/>
      <c r="E1103" s="1"/>
      <c r="F1103" s="1"/>
      <c r="G1103" s="1"/>
      <c r="H1103" s="1"/>
      <c r="I1103" s="1"/>
      <c r="J1103" s="1"/>
      <c r="O1103" s="1"/>
      <c r="P1103" s="1"/>
    </row>
    <row r="1104" spans="4:16" x14ac:dyDescent="0.35">
      <c r="D1104" s="1"/>
      <c r="E1104" s="1"/>
      <c r="F1104" s="1"/>
      <c r="G1104" s="1"/>
      <c r="H1104" s="1"/>
      <c r="I1104" s="1"/>
      <c r="J1104" s="1"/>
      <c r="O1104" s="1"/>
      <c r="P1104" s="1"/>
    </row>
    <row r="1105" spans="4:16" x14ac:dyDescent="0.35">
      <c r="D1105" s="1"/>
      <c r="E1105" s="1"/>
      <c r="F1105" s="1"/>
      <c r="G1105" s="1"/>
      <c r="H1105" s="1"/>
      <c r="I1105" s="1"/>
      <c r="J1105" s="1"/>
      <c r="O1105" s="1"/>
      <c r="P1105" s="1"/>
    </row>
    <row r="1106" spans="4:16" x14ac:dyDescent="0.35">
      <c r="D1106" s="1"/>
      <c r="E1106" s="1"/>
      <c r="F1106" s="1"/>
      <c r="G1106" s="1"/>
      <c r="H1106" s="1"/>
      <c r="I1106" s="1"/>
      <c r="J1106" s="1"/>
      <c r="O1106" s="1"/>
      <c r="P1106" s="1"/>
    </row>
    <row r="1107" spans="4:16" x14ac:dyDescent="0.35">
      <c r="D1107" s="1"/>
      <c r="E1107" s="1"/>
      <c r="F1107" s="1"/>
      <c r="G1107" s="1"/>
      <c r="H1107" s="1"/>
      <c r="I1107" s="1"/>
      <c r="J1107" s="1"/>
      <c r="O1107" s="1"/>
      <c r="P1107" s="1"/>
    </row>
    <row r="1108" spans="4:16" x14ac:dyDescent="0.35">
      <c r="D1108" s="1"/>
      <c r="E1108" s="1"/>
      <c r="F1108" s="1"/>
      <c r="G1108" s="1"/>
      <c r="H1108" s="1"/>
      <c r="I1108" s="1"/>
      <c r="J1108" s="1"/>
      <c r="O1108" s="1"/>
      <c r="P1108" s="1"/>
    </row>
    <row r="1109" spans="4:16" x14ac:dyDescent="0.35">
      <c r="D1109" s="1"/>
      <c r="E1109" s="1"/>
      <c r="F1109" s="1"/>
      <c r="G1109" s="1"/>
      <c r="H1109" s="1"/>
      <c r="I1109" s="1"/>
      <c r="J1109" s="1"/>
      <c r="O1109" s="1"/>
      <c r="P1109" s="1"/>
    </row>
    <row r="1110" spans="4:16" x14ac:dyDescent="0.35">
      <c r="D1110" s="1"/>
      <c r="E1110" s="1"/>
      <c r="F1110" s="1"/>
      <c r="G1110" s="1"/>
      <c r="H1110" s="1"/>
      <c r="I1110" s="1"/>
      <c r="J1110" s="1"/>
      <c r="O1110" s="1"/>
      <c r="P1110" s="1"/>
    </row>
    <row r="1111" spans="4:16" x14ac:dyDescent="0.35">
      <c r="D1111" s="1"/>
      <c r="E1111" s="1"/>
      <c r="F1111" s="1"/>
      <c r="G1111" s="1"/>
      <c r="H1111" s="1"/>
      <c r="I1111" s="1"/>
      <c r="J1111" s="1"/>
      <c r="O1111" s="1"/>
      <c r="P1111" s="1"/>
    </row>
    <row r="1112" spans="4:16" x14ac:dyDescent="0.35">
      <c r="D1112" s="1"/>
      <c r="E1112" s="1"/>
      <c r="F1112" s="1"/>
      <c r="G1112" s="1"/>
      <c r="H1112" s="1"/>
      <c r="I1112" s="1"/>
      <c r="J1112" s="1"/>
      <c r="O1112" s="1"/>
      <c r="P1112" s="1"/>
    </row>
    <row r="1113" spans="4:16" x14ac:dyDescent="0.35">
      <c r="D1113" s="1"/>
      <c r="E1113" s="1"/>
      <c r="F1113" s="1"/>
      <c r="G1113" s="1"/>
      <c r="H1113" s="1"/>
      <c r="I1113" s="1"/>
      <c r="J1113" s="1"/>
      <c r="O1113" s="1"/>
      <c r="P1113" s="1"/>
    </row>
    <row r="1114" spans="4:16" x14ac:dyDescent="0.35">
      <c r="D1114" s="1"/>
      <c r="E1114" s="1"/>
      <c r="F1114" s="1"/>
      <c r="G1114" s="1"/>
      <c r="H1114" s="1"/>
      <c r="I1114" s="1"/>
      <c r="J1114" s="1"/>
      <c r="O1114" s="1"/>
      <c r="P1114" s="1"/>
    </row>
    <row r="1115" spans="4:16" x14ac:dyDescent="0.35">
      <c r="D1115" s="1"/>
      <c r="E1115" s="1"/>
      <c r="F1115" s="1"/>
      <c r="G1115" s="1"/>
      <c r="H1115" s="1"/>
      <c r="I1115" s="1"/>
      <c r="J1115" s="1"/>
      <c r="O1115" s="1"/>
      <c r="P1115" s="1"/>
    </row>
    <row r="1116" spans="4:16" x14ac:dyDescent="0.35">
      <c r="D1116" s="1"/>
      <c r="E1116" s="1"/>
      <c r="F1116" s="1"/>
      <c r="G1116" s="1"/>
      <c r="H1116" s="1"/>
      <c r="I1116" s="1"/>
      <c r="J1116" s="1"/>
      <c r="O1116" s="1"/>
      <c r="P1116" s="1"/>
    </row>
    <row r="1117" spans="4:16" x14ac:dyDescent="0.35">
      <c r="D1117" s="1"/>
      <c r="E1117" s="1"/>
      <c r="F1117" s="1"/>
      <c r="G1117" s="1"/>
      <c r="H1117" s="1"/>
      <c r="I1117" s="1"/>
      <c r="J1117" s="1"/>
      <c r="O1117" s="1"/>
      <c r="P1117" s="1"/>
    </row>
    <row r="1118" spans="4:16" x14ac:dyDescent="0.35">
      <c r="D1118" s="1"/>
      <c r="E1118" s="1"/>
      <c r="F1118" s="1"/>
      <c r="G1118" s="1"/>
      <c r="H1118" s="1"/>
      <c r="I1118" s="1"/>
      <c r="J1118" s="1"/>
      <c r="O1118" s="1"/>
      <c r="P1118" s="1"/>
    </row>
    <row r="1119" spans="4:16" x14ac:dyDescent="0.35">
      <c r="D1119" s="1"/>
      <c r="E1119" s="1"/>
      <c r="F1119" s="1"/>
      <c r="G1119" s="1"/>
      <c r="H1119" s="1"/>
      <c r="I1119" s="1"/>
      <c r="J1119" s="1"/>
      <c r="O1119" s="1"/>
      <c r="P1119" s="1"/>
    </row>
    <row r="1120" spans="4:16" x14ac:dyDescent="0.35">
      <c r="D1120" s="1"/>
      <c r="E1120" s="1"/>
      <c r="F1120" s="1"/>
      <c r="G1120" s="1"/>
      <c r="H1120" s="1"/>
      <c r="I1120" s="1"/>
      <c r="J1120" s="1"/>
      <c r="O1120" s="1"/>
      <c r="P1120" s="1"/>
    </row>
    <row r="1121" spans="4:16" x14ac:dyDescent="0.35">
      <c r="D1121" s="1"/>
      <c r="E1121" s="1"/>
      <c r="F1121" s="1"/>
      <c r="G1121" s="1"/>
      <c r="H1121" s="1"/>
      <c r="I1121" s="1"/>
      <c r="J1121" s="1"/>
      <c r="O1121" s="1"/>
      <c r="P1121" s="1"/>
    </row>
    <row r="1122" spans="4:16" x14ac:dyDescent="0.35">
      <c r="D1122" s="1"/>
      <c r="E1122" s="1"/>
      <c r="F1122" s="1"/>
      <c r="G1122" s="1"/>
      <c r="H1122" s="1"/>
      <c r="I1122" s="1"/>
      <c r="J1122" s="1"/>
      <c r="O1122" s="1"/>
      <c r="P1122" s="1"/>
    </row>
    <row r="1123" spans="4:16" x14ac:dyDescent="0.35">
      <c r="D1123" s="1"/>
      <c r="E1123" s="1"/>
      <c r="F1123" s="1"/>
      <c r="G1123" s="1"/>
      <c r="H1123" s="1"/>
      <c r="I1123" s="1"/>
      <c r="J1123" s="1"/>
      <c r="O1123" s="1"/>
      <c r="P1123" s="1"/>
    </row>
    <row r="1124" spans="4:16" x14ac:dyDescent="0.35">
      <c r="D1124" s="1"/>
      <c r="E1124" s="1"/>
      <c r="F1124" s="1"/>
      <c r="G1124" s="1"/>
      <c r="H1124" s="1"/>
      <c r="I1124" s="1"/>
      <c r="J1124" s="1"/>
      <c r="O1124" s="1"/>
      <c r="P1124" s="1"/>
    </row>
    <row r="1125" spans="4:16" x14ac:dyDescent="0.35">
      <c r="D1125" s="1"/>
      <c r="E1125" s="1"/>
      <c r="F1125" s="1"/>
      <c r="G1125" s="1"/>
      <c r="H1125" s="1"/>
      <c r="I1125" s="1"/>
      <c r="J1125" s="1"/>
      <c r="O1125" s="1"/>
      <c r="P1125" s="1"/>
    </row>
    <row r="1126" spans="4:16" x14ac:dyDescent="0.35">
      <c r="D1126" s="1"/>
      <c r="E1126" s="1"/>
      <c r="F1126" s="1"/>
      <c r="G1126" s="1"/>
      <c r="H1126" s="1"/>
      <c r="I1126" s="1"/>
      <c r="J1126" s="1"/>
      <c r="O1126" s="1"/>
      <c r="P1126" s="1"/>
    </row>
    <row r="1127" spans="4:16" x14ac:dyDescent="0.35">
      <c r="D1127" s="1"/>
      <c r="E1127" s="1"/>
      <c r="F1127" s="1"/>
      <c r="G1127" s="1"/>
      <c r="H1127" s="1"/>
      <c r="I1127" s="1"/>
      <c r="J1127" s="1"/>
      <c r="O1127" s="1"/>
      <c r="P1127" s="1"/>
    </row>
    <row r="1128" spans="4:16" x14ac:dyDescent="0.35">
      <c r="D1128" s="1"/>
      <c r="E1128" s="1"/>
      <c r="F1128" s="1"/>
      <c r="G1128" s="1"/>
      <c r="H1128" s="1"/>
      <c r="I1128" s="1"/>
      <c r="J1128" s="1"/>
      <c r="O1128" s="1"/>
      <c r="P1128" s="1"/>
    </row>
    <row r="1129" spans="4:16" x14ac:dyDescent="0.35">
      <c r="D1129" s="1"/>
      <c r="E1129" s="1"/>
      <c r="F1129" s="1"/>
      <c r="G1129" s="1"/>
      <c r="H1129" s="1"/>
      <c r="I1129" s="1"/>
      <c r="J1129" s="1"/>
      <c r="O1129" s="1"/>
      <c r="P1129" s="1"/>
    </row>
    <row r="1130" spans="4:16" x14ac:dyDescent="0.35">
      <c r="D1130" s="1"/>
      <c r="E1130" s="1"/>
      <c r="F1130" s="1"/>
      <c r="G1130" s="1"/>
      <c r="H1130" s="1"/>
      <c r="I1130" s="1"/>
      <c r="J1130" s="1"/>
      <c r="O1130" s="1"/>
      <c r="P1130" s="1"/>
    </row>
    <row r="1131" spans="4:16" x14ac:dyDescent="0.35">
      <c r="D1131" s="1"/>
      <c r="E1131" s="1"/>
      <c r="F1131" s="1"/>
      <c r="G1131" s="1"/>
      <c r="H1131" s="1"/>
      <c r="I1131" s="1"/>
      <c r="J1131" s="1"/>
      <c r="O1131" s="1"/>
      <c r="P1131" s="1"/>
    </row>
    <row r="1132" spans="4:16" x14ac:dyDescent="0.35">
      <c r="D1132" s="1"/>
      <c r="E1132" s="1"/>
      <c r="F1132" s="1"/>
      <c r="G1132" s="1"/>
      <c r="H1132" s="1"/>
      <c r="I1132" s="1"/>
      <c r="J1132" s="1"/>
      <c r="O1132" s="1"/>
      <c r="P1132" s="1"/>
    </row>
    <row r="1133" spans="4:16" x14ac:dyDescent="0.35">
      <c r="D1133" s="1"/>
      <c r="E1133" s="1"/>
      <c r="F1133" s="1"/>
      <c r="G1133" s="1"/>
      <c r="H1133" s="1"/>
      <c r="I1133" s="1"/>
      <c r="J1133" s="1"/>
      <c r="O1133" s="1"/>
      <c r="P1133" s="1"/>
    </row>
    <row r="1134" spans="4:16" x14ac:dyDescent="0.35">
      <c r="D1134" s="1"/>
      <c r="E1134" s="1"/>
      <c r="F1134" s="1"/>
      <c r="G1134" s="1"/>
      <c r="H1134" s="1"/>
      <c r="I1134" s="1"/>
      <c r="J1134" s="1"/>
      <c r="O1134" s="1"/>
      <c r="P1134" s="1"/>
    </row>
    <row r="1135" spans="4:16" x14ac:dyDescent="0.35">
      <c r="D1135" s="1"/>
      <c r="E1135" s="1"/>
      <c r="F1135" s="1"/>
      <c r="G1135" s="1"/>
      <c r="H1135" s="1"/>
      <c r="I1135" s="1"/>
      <c r="J1135" s="1"/>
      <c r="O1135" s="1"/>
      <c r="P1135" s="1"/>
    </row>
    <row r="1136" spans="4:16" x14ac:dyDescent="0.35">
      <c r="D1136" s="1"/>
      <c r="E1136" s="1"/>
      <c r="F1136" s="1"/>
      <c r="G1136" s="1"/>
      <c r="H1136" s="1"/>
      <c r="I1136" s="1"/>
      <c r="J1136" s="1"/>
      <c r="O1136" s="1"/>
      <c r="P1136" s="1"/>
    </row>
    <row r="1137" spans="4:16" x14ac:dyDescent="0.35">
      <c r="D1137" s="1"/>
      <c r="E1137" s="1"/>
      <c r="F1137" s="1"/>
      <c r="G1137" s="1"/>
      <c r="H1137" s="1"/>
      <c r="I1137" s="1"/>
      <c r="J1137" s="1"/>
      <c r="O1137" s="1"/>
      <c r="P1137" s="1"/>
    </row>
    <row r="1138" spans="4:16" x14ac:dyDescent="0.35">
      <c r="D1138" s="1"/>
      <c r="E1138" s="1"/>
      <c r="F1138" s="1"/>
      <c r="G1138" s="1"/>
      <c r="H1138" s="1"/>
      <c r="I1138" s="1"/>
      <c r="J1138" s="1"/>
      <c r="O1138" s="1"/>
      <c r="P1138" s="1"/>
    </row>
    <row r="1139" spans="4:16" x14ac:dyDescent="0.35">
      <c r="D1139" s="1"/>
      <c r="E1139" s="1"/>
      <c r="F1139" s="1"/>
      <c r="G1139" s="1"/>
      <c r="H1139" s="1"/>
      <c r="I1139" s="1"/>
      <c r="J1139" s="1"/>
      <c r="O1139" s="1"/>
      <c r="P1139" s="1"/>
    </row>
    <row r="1140" spans="4:16" x14ac:dyDescent="0.35">
      <c r="D1140" s="1"/>
      <c r="E1140" s="1"/>
      <c r="F1140" s="1"/>
      <c r="G1140" s="1"/>
      <c r="H1140" s="1"/>
      <c r="I1140" s="1"/>
      <c r="J1140" s="1"/>
      <c r="O1140" s="1"/>
      <c r="P1140" s="1"/>
    </row>
    <row r="1141" spans="4:16" x14ac:dyDescent="0.35">
      <c r="D1141" s="1"/>
      <c r="E1141" s="1"/>
      <c r="F1141" s="1"/>
      <c r="G1141" s="1"/>
      <c r="H1141" s="1"/>
      <c r="I1141" s="1"/>
      <c r="J1141" s="1"/>
      <c r="O1141" s="1"/>
      <c r="P1141" s="1"/>
    </row>
    <row r="1142" spans="4:16" x14ac:dyDescent="0.35">
      <c r="D1142" s="1"/>
      <c r="E1142" s="1"/>
      <c r="F1142" s="1"/>
      <c r="G1142" s="1"/>
      <c r="H1142" s="1"/>
      <c r="I1142" s="1"/>
      <c r="J1142" s="1"/>
      <c r="O1142" s="1"/>
      <c r="P1142" s="1"/>
    </row>
    <row r="1143" spans="4:16" x14ac:dyDescent="0.35">
      <c r="D1143" s="1"/>
      <c r="E1143" s="1"/>
      <c r="F1143" s="1"/>
      <c r="G1143" s="1"/>
      <c r="H1143" s="1"/>
      <c r="I1143" s="1"/>
      <c r="J1143" s="1"/>
      <c r="O1143" s="1"/>
      <c r="P1143" s="1"/>
    </row>
    <row r="1144" spans="4:16" x14ac:dyDescent="0.35">
      <c r="D1144" s="1"/>
      <c r="E1144" s="1"/>
      <c r="F1144" s="1"/>
      <c r="G1144" s="1"/>
      <c r="H1144" s="1"/>
      <c r="I1144" s="1"/>
      <c r="J1144" s="1"/>
      <c r="O1144" s="1"/>
      <c r="P1144" s="1"/>
    </row>
    <row r="1145" spans="4:16" x14ac:dyDescent="0.35">
      <c r="D1145" s="1"/>
      <c r="E1145" s="1"/>
      <c r="F1145" s="1"/>
      <c r="G1145" s="1"/>
      <c r="H1145" s="1"/>
      <c r="I1145" s="1"/>
      <c r="J1145" s="1"/>
      <c r="O1145" s="1"/>
      <c r="P1145" s="1"/>
    </row>
    <row r="1146" spans="4:16" x14ac:dyDescent="0.35">
      <c r="D1146" s="1"/>
      <c r="E1146" s="1"/>
      <c r="F1146" s="1"/>
      <c r="G1146" s="1"/>
      <c r="H1146" s="1"/>
      <c r="I1146" s="1"/>
      <c r="J1146" s="1"/>
      <c r="O1146" s="1"/>
      <c r="P1146" s="1"/>
    </row>
    <row r="1147" spans="4:16" x14ac:dyDescent="0.35">
      <c r="D1147" s="1"/>
      <c r="E1147" s="1"/>
      <c r="F1147" s="1"/>
      <c r="G1147" s="1"/>
      <c r="H1147" s="1"/>
      <c r="I1147" s="1"/>
      <c r="J1147" s="1"/>
      <c r="O1147" s="1"/>
      <c r="P1147" s="1"/>
    </row>
    <row r="1148" spans="4:16" x14ac:dyDescent="0.35">
      <c r="D1148" s="1"/>
      <c r="E1148" s="1"/>
      <c r="F1148" s="1"/>
      <c r="G1148" s="1"/>
      <c r="H1148" s="1"/>
      <c r="I1148" s="1"/>
      <c r="J1148" s="1"/>
      <c r="O1148" s="1"/>
      <c r="P1148" s="1"/>
    </row>
    <row r="1149" spans="4:16" x14ac:dyDescent="0.35">
      <c r="D1149" s="1"/>
      <c r="E1149" s="1"/>
      <c r="F1149" s="1"/>
      <c r="G1149" s="1"/>
      <c r="H1149" s="1"/>
      <c r="I1149" s="1"/>
      <c r="J1149" s="1"/>
      <c r="O1149" s="1"/>
      <c r="P1149" s="1"/>
    </row>
    <row r="1150" spans="4:16" x14ac:dyDescent="0.35">
      <c r="D1150" s="1"/>
      <c r="E1150" s="1"/>
      <c r="F1150" s="1"/>
      <c r="G1150" s="1"/>
      <c r="H1150" s="1"/>
      <c r="I1150" s="1"/>
      <c r="J1150" s="1"/>
      <c r="O1150" s="1"/>
      <c r="P1150" s="1"/>
    </row>
    <row r="1151" spans="4:16" x14ac:dyDescent="0.35">
      <c r="D1151" s="1"/>
      <c r="E1151" s="1"/>
      <c r="F1151" s="1"/>
      <c r="G1151" s="1"/>
      <c r="H1151" s="1"/>
      <c r="I1151" s="1"/>
      <c r="J1151" s="1"/>
      <c r="O1151" s="1"/>
      <c r="P1151" s="1"/>
    </row>
    <row r="1152" spans="4:16" x14ac:dyDescent="0.35">
      <c r="D1152" s="1"/>
      <c r="E1152" s="1"/>
      <c r="F1152" s="1"/>
      <c r="G1152" s="1"/>
      <c r="H1152" s="1"/>
      <c r="I1152" s="1"/>
      <c r="J1152" s="1"/>
      <c r="O1152" s="1"/>
      <c r="P1152" s="1"/>
    </row>
    <row r="1153" spans="4:16" x14ac:dyDescent="0.35">
      <c r="D1153" s="1"/>
      <c r="E1153" s="1"/>
      <c r="F1153" s="1"/>
      <c r="G1153" s="1"/>
      <c r="H1153" s="1"/>
      <c r="I1153" s="1"/>
      <c r="J1153" s="1"/>
      <c r="O1153" s="1"/>
      <c r="P1153" s="1"/>
    </row>
    <row r="1154" spans="4:16" x14ac:dyDescent="0.35">
      <c r="D1154" s="1"/>
      <c r="E1154" s="1"/>
      <c r="F1154" s="1"/>
      <c r="G1154" s="1"/>
      <c r="H1154" s="1"/>
      <c r="I1154" s="1"/>
      <c r="J1154" s="1"/>
      <c r="O1154" s="1"/>
      <c r="P1154" s="1"/>
    </row>
    <row r="1155" spans="4:16" x14ac:dyDescent="0.35">
      <c r="D1155" s="1"/>
      <c r="E1155" s="1"/>
      <c r="F1155" s="1"/>
      <c r="G1155" s="1"/>
      <c r="H1155" s="1"/>
      <c r="I1155" s="1"/>
      <c r="J1155" s="1"/>
      <c r="O1155" s="1"/>
      <c r="P1155" s="1"/>
    </row>
    <row r="1156" spans="4:16" x14ac:dyDescent="0.35">
      <c r="D1156" s="1"/>
      <c r="E1156" s="1"/>
      <c r="F1156" s="1"/>
      <c r="G1156" s="1"/>
      <c r="H1156" s="1"/>
      <c r="I1156" s="1"/>
      <c r="J1156" s="1"/>
      <c r="O1156" s="1"/>
      <c r="P1156" s="1"/>
    </row>
    <row r="1157" spans="4:16" x14ac:dyDescent="0.35">
      <c r="D1157" s="1"/>
      <c r="E1157" s="1"/>
      <c r="F1157" s="1"/>
      <c r="G1157" s="1"/>
      <c r="H1157" s="1"/>
      <c r="I1157" s="1"/>
      <c r="J1157" s="1"/>
      <c r="O1157" s="1"/>
      <c r="P1157" s="1"/>
    </row>
    <row r="1158" spans="4:16" x14ac:dyDescent="0.35">
      <c r="D1158" s="1"/>
      <c r="E1158" s="1"/>
      <c r="F1158" s="1"/>
      <c r="G1158" s="1"/>
      <c r="H1158" s="1"/>
      <c r="I1158" s="1"/>
      <c r="J1158" s="1"/>
      <c r="O1158" s="1"/>
      <c r="P1158" s="1"/>
    </row>
    <row r="1159" spans="4:16" x14ac:dyDescent="0.35">
      <c r="D1159" s="1"/>
      <c r="E1159" s="1"/>
      <c r="F1159" s="1"/>
      <c r="G1159" s="1"/>
      <c r="H1159" s="1"/>
      <c r="I1159" s="1"/>
      <c r="J1159" s="1"/>
      <c r="O1159" s="1"/>
      <c r="P1159" s="1"/>
    </row>
    <row r="1160" spans="4:16" x14ac:dyDescent="0.35">
      <c r="D1160" s="1"/>
      <c r="E1160" s="1"/>
      <c r="F1160" s="1"/>
      <c r="G1160" s="1"/>
      <c r="H1160" s="1"/>
      <c r="I1160" s="1"/>
      <c r="J1160" s="1"/>
      <c r="O1160" s="1"/>
      <c r="P1160" s="1"/>
    </row>
    <row r="1161" spans="4:16" x14ac:dyDescent="0.35">
      <c r="D1161" s="1"/>
      <c r="E1161" s="1"/>
      <c r="F1161" s="1"/>
      <c r="G1161" s="1"/>
      <c r="H1161" s="1"/>
      <c r="I1161" s="1"/>
      <c r="J1161" s="1"/>
      <c r="O1161" s="1"/>
      <c r="P1161" s="1"/>
    </row>
    <row r="1162" spans="4:16" x14ac:dyDescent="0.35">
      <c r="D1162" s="1"/>
      <c r="E1162" s="1"/>
      <c r="F1162" s="1"/>
      <c r="G1162" s="1"/>
      <c r="H1162" s="1"/>
      <c r="I1162" s="1"/>
      <c r="J1162" s="1"/>
      <c r="O1162" s="1"/>
      <c r="P1162" s="1"/>
    </row>
    <row r="1163" spans="4:16" x14ac:dyDescent="0.35">
      <c r="D1163" s="1"/>
      <c r="E1163" s="1"/>
      <c r="F1163" s="1"/>
      <c r="G1163" s="1"/>
      <c r="H1163" s="1"/>
      <c r="I1163" s="1"/>
      <c r="J1163" s="1"/>
      <c r="O1163" s="1"/>
      <c r="P1163" s="1"/>
    </row>
    <row r="1164" spans="4:16" x14ac:dyDescent="0.35">
      <c r="D1164" s="1"/>
      <c r="E1164" s="1"/>
      <c r="F1164" s="1"/>
      <c r="G1164" s="1"/>
      <c r="H1164" s="1"/>
      <c r="I1164" s="1"/>
      <c r="J1164" s="1"/>
      <c r="O1164" s="1"/>
      <c r="P1164" s="1"/>
    </row>
    <row r="1165" spans="4:16" x14ac:dyDescent="0.35">
      <c r="D1165" s="1"/>
      <c r="E1165" s="1"/>
      <c r="F1165" s="1"/>
      <c r="G1165" s="1"/>
      <c r="H1165" s="1"/>
      <c r="I1165" s="1"/>
      <c r="J1165" s="1"/>
      <c r="O1165" s="1"/>
      <c r="P1165" s="1"/>
    </row>
    <row r="1166" spans="4:16" x14ac:dyDescent="0.35">
      <c r="D1166" s="1"/>
      <c r="E1166" s="1"/>
      <c r="F1166" s="1"/>
      <c r="G1166" s="1"/>
      <c r="H1166" s="1"/>
      <c r="I1166" s="1"/>
      <c r="J1166" s="1"/>
      <c r="O1166" s="1"/>
      <c r="P1166" s="1"/>
    </row>
    <row r="1167" spans="4:16" x14ac:dyDescent="0.35">
      <c r="D1167" s="1"/>
      <c r="E1167" s="1"/>
      <c r="F1167" s="1"/>
      <c r="G1167" s="1"/>
      <c r="H1167" s="1"/>
      <c r="I1167" s="1"/>
      <c r="J1167" s="1"/>
      <c r="O1167" s="1"/>
      <c r="P1167" s="1"/>
    </row>
    <row r="1168" spans="4:16" x14ac:dyDescent="0.35">
      <c r="D1168" s="1"/>
      <c r="E1168" s="1"/>
      <c r="F1168" s="1"/>
      <c r="G1168" s="1"/>
      <c r="H1168" s="1"/>
      <c r="I1168" s="1"/>
      <c r="J1168" s="1"/>
      <c r="O1168" s="1"/>
      <c r="P1168" s="1"/>
    </row>
    <row r="1169" spans="4:16" x14ac:dyDescent="0.35">
      <c r="D1169" s="1"/>
      <c r="E1169" s="1"/>
      <c r="F1169" s="1"/>
      <c r="G1169" s="1"/>
      <c r="H1169" s="1"/>
      <c r="I1169" s="1"/>
      <c r="J1169" s="1"/>
      <c r="O1169" s="1"/>
      <c r="P1169" s="1"/>
    </row>
    <row r="1170" spans="4:16" x14ac:dyDescent="0.35">
      <c r="D1170" s="1"/>
      <c r="E1170" s="1"/>
      <c r="F1170" s="1"/>
      <c r="G1170" s="1"/>
      <c r="H1170" s="1"/>
      <c r="I1170" s="1"/>
      <c r="J1170" s="1"/>
      <c r="O1170" s="1"/>
      <c r="P1170" s="1"/>
    </row>
    <row r="1171" spans="4:16" x14ac:dyDescent="0.35">
      <c r="D1171" s="1"/>
      <c r="E1171" s="1"/>
      <c r="F1171" s="1"/>
      <c r="G1171" s="1"/>
      <c r="H1171" s="1"/>
      <c r="I1171" s="1"/>
      <c r="J1171" s="1"/>
      <c r="O1171" s="1"/>
      <c r="P1171" s="1"/>
    </row>
    <row r="1172" spans="4:16" x14ac:dyDescent="0.35">
      <c r="D1172" s="1"/>
      <c r="E1172" s="1"/>
      <c r="F1172" s="1"/>
      <c r="G1172" s="1"/>
      <c r="H1172" s="1"/>
      <c r="I1172" s="1"/>
      <c r="J1172" s="1"/>
      <c r="O1172" s="1"/>
      <c r="P1172" s="1"/>
    </row>
    <row r="1173" spans="4:16" x14ac:dyDescent="0.35">
      <c r="D1173" s="1"/>
      <c r="E1173" s="1"/>
      <c r="F1173" s="1"/>
      <c r="G1173" s="1"/>
      <c r="H1173" s="1"/>
      <c r="I1173" s="1"/>
      <c r="J1173" s="1"/>
      <c r="O1173" s="1"/>
      <c r="P1173" s="1"/>
    </row>
    <row r="1174" spans="4:16" x14ac:dyDescent="0.35">
      <c r="D1174" s="1"/>
      <c r="E1174" s="1"/>
      <c r="F1174" s="1"/>
      <c r="G1174" s="1"/>
      <c r="H1174" s="1"/>
      <c r="I1174" s="1"/>
      <c r="J1174" s="1"/>
      <c r="O1174" s="1"/>
      <c r="P1174" s="1"/>
    </row>
    <row r="1175" spans="4:16" x14ac:dyDescent="0.35">
      <c r="D1175" s="1"/>
      <c r="E1175" s="1"/>
      <c r="F1175" s="1"/>
      <c r="G1175" s="1"/>
      <c r="H1175" s="1"/>
      <c r="I1175" s="1"/>
      <c r="J1175" s="1"/>
      <c r="O1175" s="1"/>
      <c r="P1175" s="1"/>
    </row>
    <row r="1176" spans="4:16" x14ac:dyDescent="0.35">
      <c r="D1176" s="1"/>
      <c r="E1176" s="1"/>
      <c r="F1176" s="1"/>
      <c r="G1176" s="1"/>
      <c r="H1176" s="1"/>
      <c r="I1176" s="1"/>
      <c r="J1176" s="1"/>
      <c r="O1176" s="1"/>
      <c r="P1176" s="1"/>
    </row>
    <row r="1177" spans="4:16" x14ac:dyDescent="0.35">
      <c r="D1177" s="1"/>
      <c r="E1177" s="1"/>
      <c r="F1177" s="1"/>
      <c r="G1177" s="1"/>
      <c r="H1177" s="1"/>
      <c r="I1177" s="1"/>
      <c r="J1177" s="1"/>
      <c r="O1177" s="1"/>
      <c r="P1177" s="1"/>
    </row>
    <row r="1178" spans="4:16" x14ac:dyDescent="0.35">
      <c r="D1178" s="1"/>
      <c r="E1178" s="1"/>
      <c r="F1178" s="1"/>
      <c r="G1178" s="1"/>
      <c r="H1178" s="1"/>
      <c r="I1178" s="1"/>
      <c r="J1178" s="1"/>
      <c r="O1178" s="1"/>
      <c r="P1178" s="1"/>
    </row>
    <row r="1179" spans="4:16" x14ac:dyDescent="0.35">
      <c r="D1179" s="1"/>
      <c r="E1179" s="1"/>
      <c r="F1179" s="1"/>
      <c r="G1179" s="1"/>
      <c r="H1179" s="1"/>
      <c r="I1179" s="1"/>
      <c r="J1179" s="1"/>
      <c r="O1179" s="1"/>
      <c r="P1179" s="1"/>
    </row>
    <row r="1180" spans="4:16" x14ac:dyDescent="0.35">
      <c r="D1180" s="1"/>
      <c r="E1180" s="1"/>
      <c r="F1180" s="1"/>
      <c r="G1180" s="1"/>
      <c r="H1180" s="1"/>
      <c r="I1180" s="1"/>
      <c r="J1180" s="1"/>
      <c r="O1180" s="1"/>
      <c r="P1180" s="1"/>
    </row>
    <row r="1181" spans="4:16" x14ac:dyDescent="0.35">
      <c r="D1181" s="1"/>
      <c r="E1181" s="1"/>
      <c r="F1181" s="1"/>
      <c r="G1181" s="1"/>
      <c r="H1181" s="1"/>
      <c r="I1181" s="1"/>
      <c r="J1181" s="1"/>
      <c r="O1181" s="1"/>
      <c r="P1181" s="1"/>
    </row>
    <row r="1182" spans="4:16" x14ac:dyDescent="0.35">
      <c r="D1182" s="1"/>
      <c r="E1182" s="1"/>
      <c r="F1182" s="1"/>
      <c r="G1182" s="1"/>
      <c r="H1182" s="1"/>
      <c r="I1182" s="1"/>
      <c r="J1182" s="1"/>
      <c r="O1182" s="1"/>
      <c r="P1182" s="1"/>
    </row>
    <row r="1183" spans="4:16" x14ac:dyDescent="0.35">
      <c r="D1183" s="1"/>
      <c r="E1183" s="1"/>
      <c r="F1183" s="1"/>
      <c r="G1183" s="1"/>
      <c r="H1183" s="1"/>
      <c r="I1183" s="1"/>
      <c r="J1183" s="1"/>
      <c r="O1183" s="1"/>
      <c r="P1183" s="1"/>
    </row>
    <row r="1184" spans="4:16" x14ac:dyDescent="0.35">
      <c r="D1184" s="1"/>
      <c r="E1184" s="1"/>
      <c r="F1184" s="1"/>
      <c r="G1184" s="1"/>
      <c r="H1184" s="1"/>
      <c r="I1184" s="1"/>
      <c r="J1184" s="1"/>
      <c r="O1184" s="1"/>
      <c r="P1184" s="1"/>
    </row>
    <row r="1185" spans="4:16" x14ac:dyDescent="0.35">
      <c r="D1185" s="1"/>
      <c r="E1185" s="1"/>
      <c r="F1185" s="1"/>
      <c r="G1185" s="1"/>
      <c r="H1185" s="1"/>
      <c r="I1185" s="1"/>
      <c r="J1185" s="1"/>
      <c r="O1185" s="1"/>
      <c r="P1185" s="1"/>
    </row>
    <row r="1186" spans="4:16" x14ac:dyDescent="0.35">
      <c r="D1186" s="1"/>
      <c r="E1186" s="1"/>
      <c r="F1186" s="1"/>
      <c r="G1186" s="1"/>
      <c r="H1186" s="1"/>
      <c r="I1186" s="1"/>
      <c r="J1186" s="1"/>
      <c r="O1186" s="1"/>
      <c r="P1186" s="1"/>
    </row>
    <row r="1187" spans="4:16" x14ac:dyDescent="0.35">
      <c r="D1187" s="1"/>
      <c r="E1187" s="1"/>
      <c r="F1187" s="1"/>
      <c r="G1187" s="1"/>
      <c r="H1187" s="1"/>
      <c r="I1187" s="1"/>
      <c r="J1187" s="1"/>
      <c r="O1187" s="1"/>
      <c r="P1187" s="1"/>
    </row>
    <row r="1188" spans="4:16" x14ac:dyDescent="0.35">
      <c r="D1188" s="1"/>
      <c r="E1188" s="1"/>
      <c r="F1188" s="1"/>
      <c r="G1188" s="1"/>
      <c r="H1188" s="1"/>
      <c r="I1188" s="1"/>
      <c r="J1188" s="1"/>
      <c r="O1188" s="1"/>
      <c r="P1188" s="1"/>
    </row>
    <row r="1189" spans="4:16" x14ac:dyDescent="0.35">
      <c r="D1189" s="1"/>
      <c r="E1189" s="1"/>
      <c r="F1189" s="1"/>
      <c r="G1189" s="1"/>
      <c r="H1189" s="1"/>
      <c r="I1189" s="1"/>
      <c r="J1189" s="1"/>
      <c r="O1189" s="1"/>
      <c r="P1189" s="1"/>
    </row>
    <row r="1190" spans="4:16" x14ac:dyDescent="0.35">
      <c r="D1190" s="1"/>
      <c r="E1190" s="1"/>
      <c r="F1190" s="1"/>
      <c r="G1190" s="1"/>
      <c r="H1190" s="1"/>
      <c r="I1190" s="1"/>
      <c r="J1190" s="1"/>
      <c r="O1190" s="1"/>
      <c r="P1190" s="1"/>
    </row>
    <row r="1191" spans="4:16" x14ac:dyDescent="0.35">
      <c r="D1191" s="1"/>
      <c r="E1191" s="1"/>
      <c r="F1191" s="1"/>
      <c r="G1191" s="1"/>
      <c r="H1191" s="1"/>
      <c r="I1191" s="1"/>
      <c r="J1191" s="1"/>
      <c r="O1191" s="1"/>
      <c r="P1191" s="1"/>
    </row>
    <row r="1192" spans="4:16" x14ac:dyDescent="0.35">
      <c r="D1192" s="1"/>
      <c r="E1192" s="1"/>
      <c r="F1192" s="1"/>
      <c r="G1192" s="1"/>
      <c r="H1192" s="1"/>
      <c r="I1192" s="1"/>
      <c r="J1192" s="1"/>
      <c r="O1192" s="1"/>
      <c r="P1192" s="1"/>
    </row>
    <row r="1193" spans="4:16" x14ac:dyDescent="0.35">
      <c r="D1193" s="1"/>
      <c r="E1193" s="1"/>
      <c r="F1193" s="1"/>
      <c r="G1193" s="1"/>
      <c r="H1193" s="1"/>
      <c r="I1193" s="1"/>
      <c r="J1193" s="1"/>
      <c r="O1193" s="1"/>
      <c r="P1193" s="1"/>
    </row>
    <row r="1194" spans="4:16" x14ac:dyDescent="0.35">
      <c r="D1194" s="1"/>
      <c r="E1194" s="1"/>
      <c r="F1194" s="1"/>
      <c r="G1194" s="1"/>
      <c r="H1194" s="1"/>
      <c r="I1194" s="1"/>
      <c r="J1194" s="1"/>
      <c r="O1194" s="1"/>
      <c r="P1194" s="1"/>
    </row>
    <row r="1195" spans="4:16" x14ac:dyDescent="0.35">
      <c r="D1195" s="1"/>
      <c r="E1195" s="1"/>
      <c r="F1195" s="1"/>
      <c r="G1195" s="1"/>
      <c r="H1195" s="1"/>
      <c r="I1195" s="1"/>
      <c r="J1195" s="1"/>
      <c r="O1195" s="1"/>
      <c r="P1195" s="1"/>
    </row>
    <row r="1196" spans="4:16" x14ac:dyDescent="0.35">
      <c r="D1196" s="1"/>
      <c r="E1196" s="1"/>
      <c r="F1196" s="1"/>
      <c r="G1196" s="1"/>
      <c r="H1196" s="1"/>
      <c r="I1196" s="1"/>
      <c r="J1196" s="1"/>
      <c r="O1196" s="1"/>
      <c r="P1196" s="1"/>
    </row>
    <row r="1197" spans="4:16" x14ac:dyDescent="0.35">
      <c r="D1197" s="1"/>
      <c r="E1197" s="1"/>
      <c r="F1197" s="1"/>
      <c r="G1197" s="1"/>
      <c r="H1197" s="1"/>
      <c r="I1197" s="1"/>
      <c r="J1197" s="1"/>
      <c r="O1197" s="1"/>
      <c r="P1197" s="1"/>
    </row>
    <row r="1198" spans="4:16" x14ac:dyDescent="0.35">
      <c r="D1198" s="1"/>
      <c r="E1198" s="1"/>
      <c r="F1198" s="1"/>
      <c r="G1198" s="1"/>
      <c r="H1198" s="1"/>
      <c r="I1198" s="1"/>
      <c r="J1198" s="1"/>
      <c r="O1198" s="1"/>
      <c r="P1198" s="1"/>
    </row>
    <row r="1199" spans="4:16" x14ac:dyDescent="0.35">
      <c r="D1199" s="1"/>
      <c r="E1199" s="1"/>
      <c r="F1199" s="1"/>
      <c r="G1199" s="1"/>
      <c r="H1199" s="1"/>
      <c r="I1199" s="1"/>
      <c r="J1199" s="1"/>
      <c r="O1199" s="1"/>
      <c r="P1199" s="1"/>
    </row>
    <row r="1200" spans="4:16" x14ac:dyDescent="0.35">
      <c r="D1200" s="1"/>
      <c r="E1200" s="1"/>
      <c r="F1200" s="1"/>
      <c r="G1200" s="1"/>
      <c r="H1200" s="1"/>
      <c r="I1200" s="1"/>
      <c r="J1200" s="1"/>
      <c r="O1200" s="1"/>
      <c r="P1200" s="1"/>
    </row>
    <row r="1201" spans="4:16" x14ac:dyDescent="0.35">
      <c r="D1201" s="1"/>
      <c r="E1201" s="1"/>
      <c r="F1201" s="1"/>
      <c r="G1201" s="1"/>
      <c r="H1201" s="1"/>
      <c r="I1201" s="1"/>
      <c r="J1201" s="1"/>
      <c r="O1201" s="1"/>
      <c r="P1201" s="1"/>
    </row>
    <row r="1202" spans="4:16" x14ac:dyDescent="0.35">
      <c r="D1202" s="1"/>
      <c r="E1202" s="1"/>
      <c r="F1202" s="1"/>
      <c r="G1202" s="1"/>
      <c r="H1202" s="1"/>
      <c r="I1202" s="1"/>
      <c r="J1202" s="1"/>
      <c r="O1202" s="1"/>
      <c r="P1202" s="1"/>
    </row>
    <row r="1203" spans="4:16" x14ac:dyDescent="0.35">
      <c r="D1203" s="1"/>
      <c r="E1203" s="1"/>
      <c r="F1203" s="1"/>
      <c r="G1203" s="1"/>
      <c r="H1203" s="1"/>
      <c r="I1203" s="1"/>
      <c r="J1203" s="1"/>
      <c r="O1203" s="1"/>
      <c r="P1203" s="1"/>
    </row>
    <row r="1204" spans="4:16" x14ac:dyDescent="0.35">
      <c r="D1204" s="1"/>
      <c r="E1204" s="1"/>
      <c r="F1204" s="1"/>
      <c r="G1204" s="1"/>
      <c r="H1204" s="1"/>
      <c r="I1204" s="1"/>
      <c r="J1204" s="1"/>
      <c r="O1204" s="1"/>
      <c r="P1204" s="1"/>
    </row>
    <row r="1205" spans="4:16" x14ac:dyDescent="0.35">
      <c r="D1205" s="1"/>
      <c r="E1205" s="1"/>
      <c r="F1205" s="1"/>
      <c r="G1205" s="1"/>
      <c r="H1205" s="1"/>
      <c r="I1205" s="1"/>
      <c r="J1205" s="1"/>
      <c r="O1205" s="1"/>
      <c r="P1205" s="1"/>
    </row>
    <row r="1206" spans="4:16" x14ac:dyDescent="0.35">
      <c r="D1206" s="1"/>
      <c r="E1206" s="1"/>
      <c r="F1206" s="1"/>
      <c r="G1206" s="1"/>
      <c r="H1206" s="1"/>
      <c r="I1206" s="1"/>
      <c r="J1206" s="1"/>
      <c r="O1206" s="1"/>
      <c r="P1206" s="1"/>
    </row>
    <row r="1207" spans="4:16" x14ac:dyDescent="0.35">
      <c r="D1207" s="1"/>
      <c r="E1207" s="1"/>
      <c r="F1207" s="1"/>
      <c r="G1207" s="1"/>
      <c r="H1207" s="1"/>
      <c r="I1207" s="1"/>
      <c r="J1207" s="1"/>
      <c r="O1207" s="1"/>
      <c r="P1207" s="1"/>
    </row>
    <row r="1208" spans="4:16" x14ac:dyDescent="0.35">
      <c r="D1208" s="1"/>
      <c r="E1208" s="1"/>
      <c r="F1208" s="1"/>
      <c r="G1208" s="1"/>
      <c r="H1208" s="1"/>
      <c r="I1208" s="1"/>
      <c r="J1208" s="1"/>
      <c r="O1208" s="1"/>
      <c r="P1208" s="1"/>
    </row>
    <row r="1209" spans="4:16" x14ac:dyDescent="0.35">
      <c r="D1209" s="1"/>
      <c r="E1209" s="1"/>
      <c r="F1209" s="1"/>
      <c r="G1209" s="1"/>
      <c r="H1209" s="1"/>
      <c r="I1209" s="1"/>
      <c r="J1209" s="1"/>
      <c r="O1209" s="1"/>
      <c r="P1209" s="1"/>
    </row>
    <row r="1210" spans="4:16" x14ac:dyDescent="0.35">
      <c r="D1210" s="1"/>
      <c r="E1210" s="1"/>
      <c r="F1210" s="1"/>
      <c r="G1210" s="1"/>
      <c r="H1210" s="1"/>
      <c r="I1210" s="1"/>
      <c r="J1210" s="1"/>
      <c r="O1210" s="1"/>
      <c r="P1210" s="1"/>
    </row>
    <row r="1211" spans="4:16" x14ac:dyDescent="0.35">
      <c r="D1211" s="1"/>
      <c r="E1211" s="1"/>
      <c r="F1211" s="1"/>
      <c r="G1211" s="1"/>
      <c r="H1211" s="1"/>
      <c r="I1211" s="1"/>
      <c r="J1211" s="1"/>
      <c r="O1211" s="1"/>
      <c r="P1211" s="1"/>
    </row>
    <row r="1212" spans="4:16" x14ac:dyDescent="0.35">
      <c r="D1212" s="1"/>
      <c r="E1212" s="1"/>
      <c r="F1212" s="1"/>
      <c r="G1212" s="1"/>
      <c r="H1212" s="1"/>
      <c r="I1212" s="1"/>
      <c r="J1212" s="1"/>
      <c r="O1212" s="1"/>
      <c r="P1212" s="1"/>
    </row>
    <row r="1213" spans="4:16" x14ac:dyDescent="0.35">
      <c r="D1213" s="1"/>
      <c r="E1213" s="1"/>
      <c r="F1213" s="1"/>
      <c r="G1213" s="1"/>
      <c r="H1213" s="1"/>
      <c r="I1213" s="1"/>
      <c r="J1213" s="1"/>
      <c r="O1213" s="1"/>
      <c r="P1213" s="1"/>
    </row>
    <row r="1214" spans="4:16" x14ac:dyDescent="0.35">
      <c r="D1214" s="1"/>
      <c r="E1214" s="1"/>
      <c r="F1214" s="1"/>
      <c r="G1214" s="1"/>
      <c r="H1214" s="1"/>
      <c r="I1214" s="1"/>
      <c r="J1214" s="1"/>
      <c r="O1214" s="1"/>
      <c r="P1214" s="1"/>
    </row>
    <row r="1215" spans="4:16" x14ac:dyDescent="0.35">
      <c r="D1215" s="1"/>
      <c r="E1215" s="1"/>
      <c r="F1215" s="1"/>
      <c r="G1215" s="1"/>
      <c r="H1215" s="1"/>
      <c r="I1215" s="1"/>
      <c r="J1215" s="1"/>
      <c r="O1215" s="1"/>
      <c r="P1215" s="1"/>
    </row>
    <row r="1216" spans="4:16" x14ac:dyDescent="0.35">
      <c r="D1216" s="1"/>
      <c r="E1216" s="1"/>
      <c r="F1216" s="1"/>
      <c r="G1216" s="1"/>
      <c r="H1216" s="1"/>
      <c r="I1216" s="1"/>
      <c r="J1216" s="1"/>
      <c r="O1216" s="1"/>
      <c r="P1216" s="1"/>
    </row>
    <row r="1217" spans="4:16" x14ac:dyDescent="0.35">
      <c r="D1217" s="1"/>
      <c r="E1217" s="1"/>
      <c r="F1217" s="1"/>
      <c r="G1217" s="1"/>
      <c r="H1217" s="1"/>
      <c r="I1217" s="1"/>
      <c r="J1217" s="1"/>
      <c r="O1217" s="1"/>
      <c r="P1217" s="1"/>
    </row>
    <row r="1218" spans="4:16" x14ac:dyDescent="0.35">
      <c r="D1218" s="1"/>
      <c r="E1218" s="1"/>
      <c r="F1218" s="1"/>
      <c r="G1218" s="1"/>
      <c r="H1218" s="1"/>
      <c r="I1218" s="1"/>
      <c r="J1218" s="1"/>
      <c r="O1218" s="1"/>
      <c r="P1218" s="1"/>
    </row>
    <row r="1219" spans="4:16" x14ac:dyDescent="0.35">
      <c r="D1219" s="1"/>
      <c r="E1219" s="1"/>
      <c r="F1219" s="1"/>
      <c r="G1219" s="1"/>
      <c r="H1219" s="1"/>
      <c r="I1219" s="1"/>
      <c r="J1219" s="1"/>
      <c r="O1219" s="1"/>
      <c r="P1219" s="1"/>
    </row>
    <row r="1220" spans="4:16" x14ac:dyDescent="0.35">
      <c r="D1220" s="1"/>
      <c r="E1220" s="1"/>
      <c r="F1220" s="1"/>
      <c r="G1220" s="1"/>
      <c r="H1220" s="1"/>
      <c r="I1220" s="1"/>
      <c r="J1220" s="1"/>
      <c r="O1220" s="1"/>
      <c r="P1220" s="1"/>
    </row>
    <row r="1221" spans="4:16" x14ac:dyDescent="0.35">
      <c r="D1221" s="1"/>
      <c r="E1221" s="1"/>
      <c r="F1221" s="1"/>
      <c r="G1221" s="1"/>
      <c r="H1221" s="1"/>
      <c r="I1221" s="1"/>
      <c r="J1221" s="1"/>
      <c r="O1221" s="1"/>
      <c r="P1221" s="1"/>
    </row>
    <row r="1222" spans="4:16" x14ac:dyDescent="0.35">
      <c r="D1222" s="1"/>
      <c r="E1222" s="1"/>
      <c r="F1222" s="1"/>
      <c r="G1222" s="1"/>
      <c r="H1222" s="1"/>
      <c r="I1222" s="1"/>
      <c r="J1222" s="1"/>
      <c r="O1222" s="1"/>
      <c r="P1222" s="1"/>
    </row>
    <row r="1223" spans="4:16" x14ac:dyDescent="0.35">
      <c r="D1223" s="1"/>
      <c r="E1223" s="1"/>
      <c r="F1223" s="1"/>
      <c r="G1223" s="1"/>
      <c r="H1223" s="1"/>
      <c r="I1223" s="1"/>
      <c r="J1223" s="1"/>
      <c r="O1223" s="1"/>
      <c r="P1223" s="1"/>
    </row>
    <row r="1224" spans="4:16" x14ac:dyDescent="0.35">
      <c r="D1224" s="1"/>
      <c r="E1224" s="1"/>
      <c r="F1224" s="1"/>
      <c r="G1224" s="1"/>
      <c r="H1224" s="1"/>
      <c r="I1224" s="1"/>
      <c r="J1224" s="1"/>
      <c r="O1224" s="1"/>
      <c r="P1224" s="1"/>
    </row>
    <row r="1225" spans="4:16" x14ac:dyDescent="0.35">
      <c r="D1225" s="1"/>
      <c r="E1225" s="1"/>
      <c r="F1225" s="1"/>
      <c r="G1225" s="1"/>
      <c r="H1225" s="1"/>
      <c r="I1225" s="1"/>
      <c r="J1225" s="1"/>
      <c r="O1225" s="1"/>
      <c r="P1225" s="1"/>
    </row>
    <row r="1226" spans="4:16" x14ac:dyDescent="0.35">
      <c r="D1226" s="1"/>
      <c r="E1226" s="1"/>
      <c r="F1226" s="1"/>
      <c r="G1226" s="1"/>
      <c r="H1226" s="1"/>
      <c r="I1226" s="1"/>
      <c r="J1226" s="1"/>
      <c r="O1226" s="1"/>
      <c r="P1226" s="1"/>
    </row>
    <row r="1227" spans="4:16" x14ac:dyDescent="0.35">
      <c r="D1227" s="1"/>
      <c r="E1227" s="1"/>
      <c r="F1227" s="1"/>
      <c r="G1227" s="1"/>
      <c r="H1227" s="1"/>
      <c r="I1227" s="1"/>
      <c r="J1227" s="1"/>
      <c r="O1227" s="1"/>
      <c r="P1227" s="1"/>
    </row>
    <row r="1228" spans="4:16" x14ac:dyDescent="0.35">
      <c r="D1228" s="1"/>
      <c r="E1228" s="1"/>
      <c r="F1228" s="1"/>
      <c r="G1228" s="1"/>
      <c r="H1228" s="1"/>
      <c r="I1228" s="1"/>
      <c r="J1228" s="1"/>
      <c r="O1228" s="1"/>
      <c r="P1228" s="1"/>
    </row>
    <row r="1229" spans="4:16" x14ac:dyDescent="0.35">
      <c r="D1229" s="1"/>
      <c r="E1229" s="1"/>
      <c r="F1229" s="1"/>
      <c r="G1229" s="1"/>
      <c r="H1229" s="1"/>
      <c r="I1229" s="1"/>
      <c r="J1229" s="1"/>
      <c r="O1229" s="1"/>
      <c r="P1229" s="1"/>
    </row>
    <row r="1230" spans="4:16" x14ac:dyDescent="0.35">
      <c r="D1230" s="1"/>
      <c r="E1230" s="1"/>
      <c r="F1230" s="1"/>
      <c r="G1230" s="1"/>
      <c r="H1230" s="1"/>
      <c r="I1230" s="1"/>
      <c r="J1230" s="1"/>
      <c r="O1230" s="1"/>
      <c r="P1230" s="1"/>
    </row>
    <row r="1231" spans="4:16" x14ac:dyDescent="0.35">
      <c r="D1231" s="1"/>
      <c r="E1231" s="1"/>
      <c r="F1231" s="1"/>
      <c r="G1231" s="1"/>
      <c r="H1231" s="1"/>
      <c r="I1231" s="1"/>
      <c r="J1231" s="1"/>
      <c r="O1231" s="1"/>
      <c r="P1231" s="1"/>
    </row>
    <row r="1232" spans="4:16" x14ac:dyDescent="0.35">
      <c r="D1232" s="1"/>
      <c r="E1232" s="1"/>
      <c r="F1232" s="1"/>
      <c r="G1232" s="1"/>
      <c r="H1232" s="1"/>
      <c r="I1232" s="1"/>
      <c r="J1232" s="1"/>
      <c r="O1232" s="1"/>
      <c r="P1232" s="1"/>
    </row>
    <row r="1233" spans="4:16" x14ac:dyDescent="0.35">
      <c r="D1233" s="1"/>
      <c r="E1233" s="1"/>
      <c r="F1233" s="1"/>
      <c r="G1233" s="1"/>
      <c r="H1233" s="1"/>
      <c r="I1233" s="1"/>
      <c r="J1233" s="1"/>
      <c r="O1233" s="1"/>
      <c r="P1233" s="1"/>
    </row>
    <row r="1234" spans="4:16" x14ac:dyDescent="0.35">
      <c r="D1234" s="1"/>
      <c r="E1234" s="1"/>
      <c r="F1234" s="1"/>
      <c r="G1234" s="1"/>
      <c r="H1234" s="1"/>
      <c r="I1234" s="1"/>
      <c r="J1234" s="1"/>
      <c r="O1234" s="1"/>
      <c r="P1234" s="1"/>
    </row>
    <row r="1235" spans="4:16" x14ac:dyDescent="0.35">
      <c r="D1235" s="1"/>
      <c r="E1235" s="1"/>
      <c r="F1235" s="1"/>
      <c r="G1235" s="1"/>
      <c r="H1235" s="1"/>
      <c r="I1235" s="1"/>
      <c r="J1235" s="1"/>
      <c r="O1235" s="1"/>
      <c r="P1235" s="1"/>
    </row>
    <row r="1236" spans="4:16" x14ac:dyDescent="0.35">
      <c r="D1236" s="1"/>
      <c r="E1236" s="1"/>
      <c r="F1236" s="1"/>
      <c r="G1236" s="1"/>
      <c r="H1236" s="1"/>
      <c r="I1236" s="1"/>
      <c r="J1236" s="1"/>
      <c r="O1236" s="1"/>
      <c r="P1236" s="1"/>
    </row>
    <row r="1237" spans="4:16" x14ac:dyDescent="0.35">
      <c r="D1237" s="1"/>
      <c r="E1237" s="1"/>
      <c r="F1237" s="1"/>
      <c r="G1237" s="1"/>
      <c r="H1237" s="1"/>
      <c r="I1237" s="1"/>
      <c r="J1237" s="1"/>
      <c r="O1237" s="1"/>
      <c r="P1237" s="1"/>
    </row>
    <row r="1238" spans="4:16" x14ac:dyDescent="0.35">
      <c r="D1238" s="1"/>
      <c r="E1238" s="1"/>
      <c r="F1238" s="1"/>
      <c r="G1238" s="1"/>
      <c r="H1238" s="1"/>
      <c r="I1238" s="1"/>
      <c r="J1238" s="1"/>
      <c r="O1238" s="1"/>
      <c r="P1238" s="1"/>
    </row>
    <row r="1239" spans="4:16" x14ac:dyDescent="0.35">
      <c r="D1239" s="1"/>
      <c r="E1239" s="1"/>
      <c r="F1239" s="1"/>
      <c r="G1239" s="1"/>
      <c r="H1239" s="1"/>
      <c r="I1239" s="1"/>
      <c r="J1239" s="1"/>
      <c r="O1239" s="1"/>
      <c r="P1239" s="1"/>
    </row>
    <row r="1240" spans="4:16" x14ac:dyDescent="0.35">
      <c r="D1240" s="1"/>
      <c r="E1240" s="1"/>
      <c r="F1240" s="1"/>
      <c r="G1240" s="1"/>
      <c r="H1240" s="1"/>
      <c r="I1240" s="1"/>
      <c r="J1240" s="1"/>
      <c r="O1240" s="1"/>
      <c r="P1240" s="1"/>
    </row>
    <row r="1241" spans="4:16" x14ac:dyDescent="0.35">
      <c r="D1241" s="1"/>
      <c r="E1241" s="1"/>
      <c r="F1241" s="1"/>
      <c r="G1241" s="1"/>
      <c r="H1241" s="1"/>
      <c r="I1241" s="1"/>
      <c r="J1241" s="1"/>
      <c r="O1241" s="1"/>
      <c r="P1241" s="1"/>
    </row>
    <row r="1242" spans="4:16" x14ac:dyDescent="0.35">
      <c r="D1242" s="1"/>
      <c r="E1242" s="1"/>
      <c r="F1242" s="1"/>
      <c r="G1242" s="1"/>
      <c r="H1242" s="1"/>
      <c r="I1242" s="1"/>
      <c r="J1242" s="1"/>
      <c r="O1242" s="1"/>
      <c r="P1242" s="1"/>
    </row>
    <row r="1243" spans="4:16" x14ac:dyDescent="0.35">
      <c r="D1243" s="1"/>
      <c r="E1243" s="1"/>
      <c r="F1243" s="1"/>
      <c r="G1243" s="1"/>
      <c r="H1243" s="1"/>
      <c r="I1243" s="1"/>
      <c r="J1243" s="1"/>
      <c r="O1243" s="1"/>
      <c r="P1243" s="1"/>
    </row>
    <row r="1244" spans="4:16" x14ac:dyDescent="0.35">
      <c r="D1244" s="1"/>
      <c r="E1244" s="1"/>
      <c r="F1244" s="1"/>
      <c r="G1244" s="1"/>
      <c r="H1244" s="1"/>
      <c r="I1244" s="1"/>
      <c r="J1244" s="1"/>
      <c r="O1244" s="1"/>
      <c r="P1244" s="1"/>
    </row>
    <row r="1245" spans="4:16" x14ac:dyDescent="0.35">
      <c r="D1245" s="1"/>
      <c r="E1245" s="1"/>
      <c r="F1245" s="1"/>
      <c r="G1245" s="1"/>
      <c r="H1245" s="1"/>
      <c r="I1245" s="1"/>
      <c r="J1245" s="1"/>
      <c r="O1245" s="1"/>
      <c r="P1245" s="1"/>
    </row>
    <row r="1246" spans="4:16" x14ac:dyDescent="0.35">
      <c r="D1246" s="1"/>
      <c r="E1246" s="1"/>
      <c r="F1246" s="1"/>
      <c r="G1246" s="1"/>
      <c r="H1246" s="1"/>
      <c r="I1246" s="1"/>
      <c r="J1246" s="1"/>
      <c r="O1246" s="1"/>
      <c r="P1246" s="1"/>
    </row>
    <row r="1247" spans="4:16" x14ac:dyDescent="0.35">
      <c r="D1247" s="1"/>
      <c r="E1247" s="1"/>
      <c r="F1247" s="1"/>
      <c r="G1247" s="1"/>
      <c r="H1247" s="1"/>
      <c r="I1247" s="1"/>
      <c r="J1247" s="1"/>
      <c r="O1247" s="1"/>
      <c r="P1247" s="1"/>
    </row>
    <row r="1248" spans="4:16" x14ac:dyDescent="0.35">
      <c r="D1248" s="1"/>
      <c r="E1248" s="1"/>
      <c r="F1248" s="1"/>
      <c r="G1248" s="1"/>
      <c r="H1248" s="1"/>
      <c r="I1248" s="1"/>
      <c r="J1248" s="1"/>
      <c r="O1248" s="1"/>
      <c r="P1248" s="1"/>
    </row>
    <row r="1249" spans="4:16" x14ac:dyDescent="0.35">
      <c r="D1249" s="1"/>
      <c r="E1249" s="1"/>
      <c r="F1249" s="1"/>
      <c r="G1249" s="1"/>
      <c r="H1249" s="1"/>
      <c r="I1249" s="1"/>
      <c r="J1249" s="1"/>
      <c r="O1249" s="1"/>
      <c r="P1249" s="1"/>
    </row>
    <row r="1250" spans="4:16" x14ac:dyDescent="0.35">
      <c r="D1250" s="1"/>
      <c r="E1250" s="1"/>
      <c r="F1250" s="1"/>
      <c r="G1250" s="1"/>
      <c r="H1250" s="1"/>
      <c r="I1250" s="1"/>
      <c r="J1250" s="1"/>
      <c r="O1250" s="1"/>
      <c r="P1250" s="1"/>
    </row>
    <row r="1251" spans="4:16" x14ac:dyDescent="0.35">
      <c r="D1251" s="1"/>
      <c r="E1251" s="1"/>
      <c r="F1251" s="1"/>
      <c r="G1251" s="1"/>
      <c r="H1251" s="1"/>
      <c r="I1251" s="1"/>
      <c r="J1251" s="1"/>
      <c r="O1251" s="1"/>
      <c r="P1251" s="1"/>
    </row>
    <row r="1252" spans="4:16" x14ac:dyDescent="0.35">
      <c r="D1252" s="1"/>
      <c r="E1252" s="1"/>
      <c r="F1252" s="1"/>
      <c r="G1252" s="1"/>
      <c r="H1252" s="1"/>
      <c r="I1252" s="1"/>
      <c r="J1252" s="1"/>
      <c r="O1252" s="1"/>
      <c r="P1252" s="1"/>
    </row>
    <row r="1253" spans="4:16" x14ac:dyDescent="0.35">
      <c r="D1253" s="1"/>
      <c r="E1253" s="1"/>
      <c r="F1253" s="1"/>
      <c r="G1253" s="1"/>
      <c r="H1253" s="1"/>
      <c r="I1253" s="1"/>
      <c r="J1253" s="1"/>
      <c r="O1253" s="1"/>
      <c r="P1253" s="1"/>
    </row>
    <row r="1254" spans="4:16" x14ac:dyDescent="0.35">
      <c r="D1254" s="1"/>
      <c r="E1254" s="1"/>
      <c r="F1254" s="1"/>
      <c r="G1254" s="1"/>
      <c r="H1254" s="1"/>
      <c r="I1254" s="1"/>
      <c r="J1254" s="1"/>
      <c r="O1254" s="1"/>
      <c r="P1254" s="1"/>
    </row>
    <row r="1255" spans="4:16" x14ac:dyDescent="0.35">
      <c r="D1255" s="1"/>
      <c r="E1255" s="1"/>
      <c r="F1255" s="1"/>
      <c r="G1255" s="1"/>
      <c r="H1255" s="1"/>
      <c r="I1255" s="1"/>
      <c r="J1255" s="1"/>
      <c r="O1255" s="1"/>
      <c r="P1255" s="1"/>
    </row>
    <row r="1256" spans="4:16" x14ac:dyDescent="0.35">
      <c r="D1256" s="1"/>
      <c r="E1256" s="1"/>
      <c r="F1256" s="1"/>
      <c r="G1256" s="1"/>
      <c r="H1256" s="1"/>
      <c r="I1256" s="1"/>
      <c r="J1256" s="1"/>
      <c r="O1256" s="1"/>
      <c r="P1256" s="1"/>
    </row>
    <row r="1257" spans="4:16" x14ac:dyDescent="0.35">
      <c r="D1257" s="1"/>
      <c r="E1257" s="1"/>
      <c r="F1257" s="1"/>
      <c r="G1257" s="1"/>
      <c r="H1257" s="1"/>
      <c r="I1257" s="1"/>
      <c r="J1257" s="1"/>
      <c r="O1257" s="1"/>
      <c r="P1257" s="1"/>
    </row>
    <row r="1258" spans="4:16" x14ac:dyDescent="0.35">
      <c r="D1258" s="1"/>
      <c r="E1258" s="1"/>
      <c r="F1258" s="1"/>
      <c r="G1258" s="1"/>
      <c r="H1258" s="1"/>
      <c r="I1258" s="1"/>
      <c r="J1258" s="1"/>
      <c r="O1258" s="1"/>
      <c r="P1258" s="1"/>
    </row>
    <row r="1259" spans="4:16" x14ac:dyDescent="0.35">
      <c r="D1259" s="1"/>
      <c r="E1259" s="1"/>
      <c r="F1259" s="1"/>
      <c r="G1259" s="1"/>
      <c r="H1259" s="1"/>
      <c r="I1259" s="1"/>
      <c r="J1259" s="1"/>
      <c r="O1259" s="1"/>
      <c r="P1259" s="1"/>
    </row>
    <row r="1260" spans="4:16" x14ac:dyDescent="0.35">
      <c r="D1260" s="1"/>
      <c r="E1260" s="1"/>
      <c r="F1260" s="1"/>
      <c r="G1260" s="1"/>
      <c r="H1260" s="1"/>
      <c r="I1260" s="1"/>
      <c r="J1260" s="1"/>
      <c r="O1260" s="1"/>
      <c r="P1260" s="1"/>
    </row>
    <row r="1261" spans="4:16" x14ac:dyDescent="0.35">
      <c r="D1261" s="1"/>
      <c r="E1261" s="1"/>
      <c r="F1261" s="1"/>
      <c r="G1261" s="1"/>
      <c r="H1261" s="1"/>
      <c r="I1261" s="1"/>
      <c r="J1261" s="1"/>
      <c r="O1261" s="1"/>
      <c r="P1261" s="1"/>
    </row>
    <row r="1262" spans="4:16" x14ac:dyDescent="0.35">
      <c r="D1262" s="1"/>
      <c r="E1262" s="1"/>
      <c r="F1262" s="1"/>
      <c r="G1262" s="1"/>
      <c r="H1262" s="1"/>
      <c r="I1262" s="1"/>
      <c r="J1262" s="1"/>
      <c r="O1262" s="1"/>
      <c r="P1262" s="1"/>
    </row>
    <row r="1263" spans="4:16" x14ac:dyDescent="0.35">
      <c r="D1263" s="1"/>
      <c r="E1263" s="1"/>
      <c r="F1263" s="1"/>
      <c r="G1263" s="1"/>
      <c r="H1263" s="1"/>
      <c r="I1263" s="1"/>
      <c r="J1263" s="1"/>
      <c r="O1263" s="1"/>
      <c r="P1263" s="1"/>
    </row>
    <row r="1264" spans="4:16" x14ac:dyDescent="0.35">
      <c r="D1264" s="1"/>
      <c r="E1264" s="1"/>
      <c r="F1264" s="1"/>
      <c r="G1264" s="1"/>
      <c r="H1264" s="1"/>
      <c r="I1264" s="1"/>
      <c r="J1264" s="1"/>
      <c r="O1264" s="1"/>
      <c r="P1264" s="1"/>
    </row>
    <row r="1265" spans="4:16" x14ac:dyDescent="0.35">
      <c r="D1265" s="1"/>
      <c r="E1265" s="1"/>
      <c r="F1265" s="1"/>
      <c r="G1265" s="1"/>
      <c r="H1265" s="1"/>
      <c r="I1265" s="1"/>
      <c r="J1265" s="1"/>
      <c r="O1265" s="1"/>
      <c r="P1265" s="1"/>
    </row>
    <row r="1266" spans="4:16" x14ac:dyDescent="0.35">
      <c r="D1266" s="1"/>
      <c r="E1266" s="1"/>
      <c r="F1266" s="1"/>
      <c r="G1266" s="1"/>
      <c r="H1266" s="1"/>
      <c r="I1266" s="1"/>
      <c r="J1266" s="1"/>
      <c r="O1266" s="1"/>
      <c r="P1266" s="1"/>
    </row>
    <row r="1267" spans="4:16" x14ac:dyDescent="0.35">
      <c r="D1267" s="1"/>
      <c r="E1267" s="1"/>
      <c r="F1267" s="1"/>
      <c r="G1267" s="1"/>
      <c r="H1267" s="1"/>
      <c r="I1267" s="1"/>
      <c r="J1267" s="1"/>
      <c r="O1267" s="1"/>
      <c r="P1267" s="1"/>
    </row>
    <row r="1268" spans="4:16" x14ac:dyDescent="0.35">
      <c r="D1268" s="1"/>
      <c r="E1268" s="1"/>
      <c r="F1268" s="1"/>
      <c r="G1268" s="1"/>
      <c r="H1268" s="1"/>
      <c r="I1268" s="1"/>
      <c r="J1268" s="1"/>
      <c r="O1268" s="1"/>
      <c r="P1268" s="1"/>
    </row>
    <row r="1269" spans="4:16" x14ac:dyDescent="0.35">
      <c r="D1269" s="1"/>
      <c r="E1269" s="1"/>
      <c r="F1269" s="1"/>
      <c r="G1269" s="1"/>
      <c r="H1269" s="1"/>
      <c r="I1269" s="1"/>
      <c r="J1269" s="1"/>
      <c r="O1269" s="1"/>
      <c r="P1269" s="1"/>
    </row>
    <row r="1270" spans="4:16" x14ac:dyDescent="0.35">
      <c r="D1270" s="1"/>
      <c r="E1270" s="1"/>
      <c r="F1270" s="1"/>
      <c r="G1270" s="1"/>
      <c r="H1270" s="1"/>
      <c r="I1270" s="1"/>
      <c r="J1270" s="1"/>
      <c r="O1270" s="1"/>
      <c r="P1270" s="1"/>
    </row>
    <row r="1271" spans="4:16" x14ac:dyDescent="0.35">
      <c r="D1271" s="1"/>
      <c r="E1271" s="1"/>
      <c r="F1271" s="1"/>
      <c r="G1271" s="1"/>
      <c r="H1271" s="1"/>
      <c r="I1271" s="1"/>
      <c r="J1271" s="1"/>
      <c r="O1271" s="1"/>
      <c r="P1271" s="1"/>
    </row>
    <row r="1272" spans="4:16" x14ac:dyDescent="0.35">
      <c r="D1272" s="1"/>
      <c r="E1272" s="1"/>
      <c r="F1272" s="1"/>
      <c r="G1272" s="1"/>
      <c r="H1272" s="1"/>
      <c r="I1272" s="1"/>
      <c r="J1272" s="1"/>
      <c r="O1272" s="1"/>
      <c r="P1272" s="1"/>
    </row>
    <row r="1273" spans="4:16" x14ac:dyDescent="0.35">
      <c r="D1273" s="1"/>
      <c r="E1273" s="1"/>
      <c r="F1273" s="1"/>
      <c r="G1273" s="1"/>
      <c r="H1273" s="1"/>
      <c r="I1273" s="1"/>
      <c r="J1273" s="1"/>
      <c r="O1273" s="1"/>
      <c r="P1273" s="1"/>
    </row>
    <row r="1274" spans="4:16" x14ac:dyDescent="0.35">
      <c r="D1274" s="1"/>
      <c r="E1274" s="1"/>
      <c r="F1274" s="1"/>
      <c r="G1274" s="1"/>
      <c r="H1274" s="1"/>
      <c r="I1274" s="1"/>
      <c r="J1274" s="1"/>
      <c r="O1274" s="1"/>
      <c r="P1274" s="1"/>
    </row>
    <row r="1275" spans="4:16" x14ac:dyDescent="0.35">
      <c r="D1275" s="1"/>
      <c r="E1275" s="1"/>
      <c r="F1275" s="1"/>
      <c r="G1275" s="1"/>
      <c r="H1275" s="1"/>
      <c r="I1275" s="1"/>
      <c r="J1275" s="1"/>
      <c r="O1275" s="1"/>
      <c r="P1275" s="1"/>
    </row>
    <row r="1276" spans="4:16" x14ac:dyDescent="0.35">
      <c r="D1276" s="1"/>
      <c r="E1276" s="1"/>
      <c r="F1276" s="1"/>
      <c r="G1276" s="1"/>
      <c r="H1276" s="1"/>
      <c r="I1276" s="1"/>
      <c r="J1276" s="1"/>
      <c r="O1276" s="1"/>
      <c r="P1276" s="1"/>
    </row>
    <row r="1277" spans="4:16" x14ac:dyDescent="0.35">
      <c r="D1277" s="1"/>
      <c r="E1277" s="1"/>
      <c r="F1277" s="1"/>
      <c r="G1277" s="1"/>
      <c r="H1277" s="1"/>
      <c r="I1277" s="1"/>
      <c r="J1277" s="1"/>
      <c r="O1277" s="1"/>
      <c r="P1277" s="1"/>
    </row>
    <row r="1278" spans="4:16" x14ac:dyDescent="0.35">
      <c r="D1278" s="1"/>
      <c r="E1278" s="1"/>
      <c r="F1278" s="1"/>
      <c r="G1278" s="1"/>
      <c r="H1278" s="1"/>
      <c r="I1278" s="1"/>
      <c r="J1278" s="1"/>
      <c r="O1278" s="1"/>
      <c r="P1278" s="1"/>
    </row>
    <row r="1279" spans="4:16" x14ac:dyDescent="0.35">
      <c r="D1279" s="1"/>
      <c r="E1279" s="1"/>
      <c r="F1279" s="1"/>
      <c r="G1279" s="1"/>
      <c r="H1279" s="1"/>
      <c r="I1279" s="1"/>
      <c r="J1279" s="1"/>
      <c r="O1279" s="1"/>
      <c r="P1279" s="1"/>
    </row>
    <row r="1280" spans="4:16" x14ac:dyDescent="0.35">
      <c r="D1280" s="1"/>
      <c r="E1280" s="1"/>
      <c r="F1280" s="1"/>
      <c r="G1280" s="1"/>
      <c r="H1280" s="1"/>
      <c r="I1280" s="1"/>
      <c r="J1280" s="1"/>
      <c r="O1280" s="1"/>
      <c r="P1280" s="1"/>
    </row>
    <row r="1281" spans="4:16" x14ac:dyDescent="0.35">
      <c r="D1281" s="1"/>
      <c r="E1281" s="1"/>
      <c r="F1281" s="1"/>
      <c r="G1281" s="1"/>
      <c r="H1281" s="1"/>
      <c r="I1281" s="1"/>
      <c r="J1281" s="1"/>
      <c r="O1281" s="1"/>
      <c r="P1281" s="1"/>
    </row>
    <row r="1282" spans="4:16" x14ac:dyDescent="0.35">
      <c r="D1282" s="1"/>
      <c r="E1282" s="1"/>
      <c r="F1282" s="1"/>
      <c r="G1282" s="1"/>
      <c r="H1282" s="1"/>
      <c r="I1282" s="1"/>
      <c r="J1282" s="1"/>
      <c r="O1282" s="1"/>
      <c r="P1282" s="1"/>
    </row>
    <row r="1283" spans="4:16" x14ac:dyDescent="0.35">
      <c r="D1283" s="1"/>
      <c r="E1283" s="1"/>
      <c r="F1283" s="1"/>
      <c r="G1283" s="1"/>
      <c r="H1283" s="1"/>
      <c r="I1283" s="1"/>
      <c r="J1283" s="1"/>
      <c r="O1283" s="1"/>
      <c r="P1283" s="1"/>
    </row>
    <row r="1284" spans="4:16" x14ac:dyDescent="0.35">
      <c r="D1284" s="1"/>
      <c r="E1284" s="1"/>
      <c r="F1284" s="1"/>
      <c r="G1284" s="1"/>
      <c r="H1284" s="1"/>
      <c r="I1284" s="1"/>
      <c r="J1284" s="1"/>
      <c r="O1284" s="1"/>
      <c r="P1284" s="1"/>
    </row>
    <row r="1285" spans="4:16" x14ac:dyDescent="0.35">
      <c r="D1285" s="1"/>
      <c r="E1285" s="1"/>
      <c r="F1285" s="1"/>
      <c r="G1285" s="1"/>
      <c r="H1285" s="1"/>
      <c r="I1285" s="1"/>
      <c r="J1285" s="1"/>
      <c r="O1285" s="1"/>
      <c r="P1285" s="1"/>
    </row>
    <row r="1286" spans="4:16" x14ac:dyDescent="0.35">
      <c r="D1286" s="1"/>
      <c r="E1286" s="1"/>
      <c r="F1286" s="1"/>
      <c r="G1286" s="1"/>
      <c r="H1286" s="1"/>
      <c r="I1286" s="1"/>
      <c r="J1286" s="1"/>
      <c r="O1286" s="1"/>
      <c r="P1286" s="1"/>
    </row>
    <row r="1287" spans="4:16" x14ac:dyDescent="0.35">
      <c r="D1287" s="1"/>
      <c r="E1287" s="1"/>
      <c r="F1287" s="1"/>
      <c r="G1287" s="1"/>
      <c r="H1287" s="1"/>
      <c r="I1287" s="1"/>
      <c r="J1287" s="1"/>
      <c r="O1287" s="1"/>
      <c r="P1287" s="1"/>
    </row>
    <row r="1288" spans="4:16" x14ac:dyDescent="0.35">
      <c r="D1288" s="1"/>
      <c r="E1288" s="1"/>
      <c r="F1288" s="1"/>
      <c r="G1288" s="1"/>
      <c r="H1288" s="1"/>
      <c r="I1288" s="1"/>
      <c r="J1288" s="1"/>
      <c r="O1288" s="1"/>
      <c r="P1288" s="1"/>
    </row>
    <row r="1289" spans="4:16" x14ac:dyDescent="0.35">
      <c r="D1289" s="1"/>
      <c r="E1289" s="1"/>
      <c r="F1289" s="1"/>
      <c r="G1289" s="1"/>
      <c r="H1289" s="1"/>
      <c r="I1289" s="1"/>
      <c r="J1289" s="1"/>
      <c r="O1289" s="1"/>
      <c r="P1289" s="1"/>
    </row>
    <row r="1290" spans="4:16" x14ac:dyDescent="0.35">
      <c r="D1290" s="1"/>
      <c r="E1290" s="1"/>
      <c r="F1290" s="1"/>
      <c r="G1290" s="1"/>
      <c r="H1290" s="1"/>
      <c r="I1290" s="1"/>
      <c r="J1290" s="1"/>
      <c r="O1290" s="1"/>
      <c r="P1290" s="1"/>
    </row>
    <row r="1291" spans="4:16" x14ac:dyDescent="0.35">
      <c r="D1291" s="1"/>
      <c r="E1291" s="1"/>
      <c r="F1291" s="1"/>
      <c r="G1291" s="1"/>
      <c r="H1291" s="1"/>
      <c r="I1291" s="1"/>
      <c r="J1291" s="1"/>
      <c r="O1291" s="1"/>
      <c r="P1291" s="1"/>
    </row>
    <row r="1292" spans="4:16" x14ac:dyDescent="0.35">
      <c r="D1292" s="1"/>
      <c r="E1292" s="1"/>
      <c r="F1292" s="1"/>
      <c r="G1292" s="1"/>
      <c r="H1292" s="1"/>
      <c r="I1292" s="1"/>
      <c r="J1292" s="1"/>
      <c r="O1292" s="1"/>
      <c r="P1292" s="1"/>
    </row>
    <row r="1293" spans="4:16" x14ac:dyDescent="0.35">
      <c r="D1293" s="1"/>
      <c r="E1293" s="1"/>
      <c r="F1293" s="1"/>
      <c r="G1293" s="1"/>
      <c r="H1293" s="1"/>
      <c r="I1293" s="1"/>
      <c r="J1293" s="1"/>
      <c r="O1293" s="1"/>
      <c r="P1293" s="1"/>
    </row>
    <row r="1294" spans="4:16" x14ac:dyDescent="0.35">
      <c r="D1294" s="1"/>
      <c r="E1294" s="1"/>
      <c r="F1294" s="1"/>
      <c r="G1294" s="1"/>
      <c r="H1294" s="1"/>
      <c r="I1294" s="1"/>
      <c r="J1294" s="1"/>
      <c r="O1294" s="1"/>
      <c r="P1294" s="1"/>
    </row>
    <row r="1295" spans="4:16" x14ac:dyDescent="0.35">
      <c r="D1295" s="1"/>
      <c r="E1295" s="1"/>
      <c r="F1295" s="1"/>
      <c r="G1295" s="1"/>
      <c r="H1295" s="1"/>
      <c r="I1295" s="1"/>
      <c r="J1295" s="1"/>
      <c r="O1295" s="1"/>
      <c r="P1295" s="1"/>
    </row>
    <row r="1296" spans="4:16" x14ac:dyDescent="0.35">
      <c r="D1296" s="1"/>
      <c r="E1296" s="1"/>
      <c r="F1296" s="1"/>
      <c r="G1296" s="1"/>
      <c r="H1296" s="1"/>
      <c r="I1296" s="1"/>
      <c r="J1296" s="1"/>
      <c r="O1296" s="1"/>
      <c r="P1296" s="1"/>
    </row>
    <row r="1297" spans="4:16" x14ac:dyDescent="0.35">
      <c r="D1297" s="1"/>
      <c r="E1297" s="1"/>
      <c r="F1297" s="1"/>
      <c r="G1297" s="1"/>
      <c r="H1297" s="1"/>
      <c r="I1297" s="1"/>
      <c r="J1297" s="1"/>
      <c r="O1297" s="1"/>
      <c r="P1297" s="1"/>
    </row>
    <row r="1298" spans="4:16" x14ac:dyDescent="0.35">
      <c r="D1298" s="1"/>
      <c r="E1298" s="1"/>
      <c r="F1298" s="1"/>
      <c r="G1298" s="1"/>
      <c r="H1298" s="1"/>
      <c r="I1298" s="1"/>
      <c r="J1298" s="1"/>
      <c r="O1298" s="1"/>
      <c r="P1298" s="1"/>
    </row>
    <row r="1299" spans="4:16" x14ac:dyDescent="0.35">
      <c r="D1299" s="1"/>
      <c r="E1299" s="1"/>
      <c r="F1299" s="1"/>
      <c r="G1299" s="1"/>
      <c r="H1299" s="1"/>
      <c r="I1299" s="1"/>
      <c r="J1299" s="1"/>
      <c r="O1299" s="1"/>
      <c r="P1299" s="1"/>
    </row>
    <row r="1300" spans="4:16" x14ac:dyDescent="0.35">
      <c r="D1300" s="1"/>
      <c r="E1300" s="1"/>
      <c r="F1300" s="1"/>
      <c r="G1300" s="1"/>
      <c r="H1300" s="1"/>
      <c r="I1300" s="1"/>
      <c r="J1300" s="1"/>
      <c r="O1300" s="1"/>
      <c r="P1300" s="1"/>
    </row>
    <row r="1301" spans="4:16" x14ac:dyDescent="0.35">
      <c r="D1301" s="1"/>
      <c r="E1301" s="1"/>
      <c r="F1301" s="1"/>
      <c r="G1301" s="1"/>
      <c r="H1301" s="1"/>
      <c r="I1301" s="1"/>
      <c r="J1301" s="1"/>
      <c r="O1301" s="1"/>
      <c r="P1301" s="1"/>
    </row>
    <row r="1302" spans="4:16" x14ac:dyDescent="0.35">
      <c r="D1302" s="1"/>
      <c r="E1302" s="1"/>
      <c r="F1302" s="1"/>
      <c r="G1302" s="1"/>
      <c r="H1302" s="1"/>
      <c r="I1302" s="1"/>
      <c r="J1302" s="1"/>
      <c r="O1302" s="1"/>
      <c r="P1302" s="1"/>
    </row>
    <row r="1303" spans="4:16" x14ac:dyDescent="0.35">
      <c r="D1303" s="1"/>
      <c r="E1303" s="1"/>
      <c r="F1303" s="1"/>
      <c r="G1303" s="1"/>
      <c r="H1303" s="1"/>
      <c r="I1303" s="1"/>
      <c r="J1303" s="1"/>
      <c r="O1303" s="1"/>
      <c r="P1303" s="1"/>
    </row>
    <row r="1304" spans="4:16" x14ac:dyDescent="0.35">
      <c r="D1304" s="1"/>
      <c r="E1304" s="1"/>
      <c r="F1304" s="1"/>
      <c r="G1304" s="1"/>
      <c r="H1304" s="1"/>
      <c r="I1304" s="1"/>
      <c r="J1304" s="1"/>
      <c r="O1304" s="1"/>
      <c r="P1304" s="1"/>
    </row>
    <row r="1305" spans="4:16" x14ac:dyDescent="0.35">
      <c r="D1305" s="1"/>
      <c r="E1305" s="1"/>
      <c r="F1305" s="1"/>
      <c r="G1305" s="1"/>
      <c r="H1305" s="1"/>
      <c r="I1305" s="1"/>
      <c r="J1305" s="1"/>
      <c r="O1305" s="1"/>
      <c r="P1305" s="1"/>
    </row>
    <row r="1306" spans="4:16" x14ac:dyDescent="0.35">
      <c r="D1306" s="1"/>
      <c r="E1306" s="1"/>
      <c r="F1306" s="1"/>
      <c r="G1306" s="1"/>
      <c r="H1306" s="1"/>
      <c r="I1306" s="1"/>
      <c r="J1306" s="1"/>
      <c r="O1306" s="1"/>
      <c r="P1306" s="1"/>
    </row>
    <row r="1307" spans="4:16" x14ac:dyDescent="0.35">
      <c r="D1307" s="1"/>
      <c r="E1307" s="1"/>
      <c r="F1307" s="1"/>
      <c r="G1307" s="1"/>
      <c r="H1307" s="1"/>
      <c r="I1307" s="1"/>
      <c r="J1307" s="1"/>
      <c r="O1307" s="1"/>
      <c r="P1307" s="1"/>
    </row>
    <row r="1308" spans="4:16" x14ac:dyDescent="0.35">
      <c r="D1308" s="1"/>
      <c r="E1308" s="1"/>
      <c r="F1308" s="1"/>
      <c r="G1308" s="1"/>
      <c r="H1308" s="1"/>
      <c r="I1308" s="1"/>
      <c r="J1308" s="1"/>
      <c r="O1308" s="1"/>
      <c r="P1308" s="1"/>
    </row>
    <row r="1309" spans="4:16" x14ac:dyDescent="0.35">
      <c r="D1309" s="1"/>
      <c r="E1309" s="1"/>
      <c r="F1309" s="1"/>
      <c r="G1309" s="1"/>
      <c r="H1309" s="1"/>
      <c r="I1309" s="1"/>
      <c r="J1309" s="1"/>
      <c r="O1309" s="1"/>
      <c r="P1309" s="1"/>
    </row>
    <row r="1310" spans="4:16" x14ac:dyDescent="0.35">
      <c r="D1310" s="1"/>
      <c r="E1310" s="1"/>
      <c r="F1310" s="1"/>
      <c r="G1310" s="1"/>
      <c r="H1310" s="1"/>
      <c r="I1310" s="1"/>
      <c r="J1310" s="1"/>
      <c r="O1310" s="1"/>
      <c r="P1310" s="1"/>
    </row>
    <row r="1311" spans="4:16" x14ac:dyDescent="0.35">
      <c r="D1311" s="1"/>
      <c r="E1311" s="1"/>
      <c r="F1311" s="1"/>
      <c r="G1311" s="1"/>
      <c r="H1311" s="1"/>
      <c r="I1311" s="1"/>
      <c r="J1311" s="1"/>
      <c r="O1311" s="1"/>
      <c r="P1311" s="1"/>
    </row>
    <row r="1312" spans="4:16" x14ac:dyDescent="0.35">
      <c r="D1312" s="1"/>
      <c r="E1312" s="1"/>
      <c r="F1312" s="1"/>
      <c r="G1312" s="1"/>
      <c r="H1312" s="1"/>
      <c r="I1312" s="1"/>
      <c r="J1312" s="1"/>
      <c r="O1312" s="1"/>
      <c r="P1312" s="1"/>
    </row>
    <row r="1313" spans="4:16" x14ac:dyDescent="0.35">
      <c r="D1313" s="1"/>
      <c r="E1313" s="1"/>
      <c r="F1313" s="1"/>
      <c r="G1313" s="1"/>
      <c r="H1313" s="1"/>
      <c r="I1313" s="1"/>
      <c r="J1313" s="1"/>
      <c r="O1313" s="1"/>
      <c r="P1313" s="1"/>
    </row>
    <row r="1314" spans="4:16" x14ac:dyDescent="0.35">
      <c r="D1314" s="1"/>
      <c r="E1314" s="1"/>
      <c r="F1314" s="1"/>
      <c r="G1314" s="1"/>
      <c r="H1314" s="1"/>
      <c r="I1314" s="1"/>
      <c r="J1314" s="1"/>
      <c r="O1314" s="1"/>
      <c r="P1314" s="1"/>
    </row>
    <row r="1315" spans="4:16" x14ac:dyDescent="0.35">
      <c r="D1315" s="1"/>
      <c r="E1315" s="1"/>
      <c r="F1315" s="1"/>
      <c r="G1315" s="1"/>
      <c r="H1315" s="1"/>
      <c r="I1315" s="1"/>
      <c r="J1315" s="1"/>
      <c r="O1315" s="1"/>
      <c r="P1315" s="1"/>
    </row>
    <row r="1316" spans="4:16" x14ac:dyDescent="0.35">
      <c r="D1316" s="1"/>
      <c r="E1316" s="1"/>
      <c r="F1316" s="1"/>
      <c r="G1316" s="1"/>
      <c r="H1316" s="1"/>
      <c r="I1316" s="1"/>
      <c r="J1316" s="1"/>
      <c r="O1316" s="1"/>
      <c r="P1316" s="1"/>
    </row>
    <row r="1317" spans="4:16" x14ac:dyDescent="0.35">
      <c r="D1317" s="1"/>
      <c r="E1317" s="1"/>
      <c r="F1317" s="1"/>
      <c r="G1317" s="1"/>
      <c r="H1317" s="1"/>
      <c r="I1317" s="1"/>
      <c r="J1317" s="1"/>
      <c r="O1317" s="1"/>
      <c r="P1317" s="1"/>
    </row>
    <row r="1318" spans="4:16" x14ac:dyDescent="0.35">
      <c r="D1318" s="1"/>
      <c r="E1318" s="1"/>
      <c r="F1318" s="1"/>
      <c r="G1318" s="1"/>
      <c r="H1318" s="1"/>
      <c r="I1318" s="1"/>
      <c r="J1318" s="1"/>
      <c r="O1318" s="1"/>
      <c r="P1318" s="1"/>
    </row>
    <row r="1319" spans="4:16" x14ac:dyDescent="0.35">
      <c r="D1319" s="1"/>
      <c r="E1319" s="1"/>
      <c r="F1319" s="1"/>
      <c r="G1319" s="1"/>
      <c r="H1319" s="1"/>
      <c r="I1319" s="1"/>
      <c r="J1319" s="1"/>
      <c r="O1319" s="1"/>
      <c r="P1319" s="1"/>
    </row>
    <row r="1320" spans="4:16" x14ac:dyDescent="0.35">
      <c r="D1320" s="1"/>
      <c r="E1320" s="1"/>
      <c r="F1320" s="1"/>
      <c r="G1320" s="1"/>
      <c r="H1320" s="1"/>
      <c r="I1320" s="1"/>
      <c r="J1320" s="1"/>
      <c r="O1320" s="1"/>
      <c r="P1320" s="1"/>
    </row>
    <row r="1321" spans="4:16" x14ac:dyDescent="0.35">
      <c r="D1321" s="1"/>
      <c r="E1321" s="1"/>
      <c r="F1321" s="1"/>
      <c r="G1321" s="1"/>
      <c r="H1321" s="1"/>
      <c r="I1321" s="1"/>
      <c r="J1321" s="1"/>
      <c r="O1321" s="1"/>
      <c r="P1321" s="1"/>
    </row>
    <row r="1322" spans="4:16" x14ac:dyDescent="0.35">
      <c r="D1322" s="1"/>
      <c r="E1322" s="1"/>
      <c r="F1322" s="1"/>
      <c r="G1322" s="1"/>
      <c r="H1322" s="1"/>
      <c r="I1322" s="1"/>
      <c r="J1322" s="1"/>
      <c r="O1322" s="1"/>
      <c r="P1322" s="1"/>
    </row>
    <row r="1323" spans="4:16" x14ac:dyDescent="0.35">
      <c r="D1323" s="1"/>
      <c r="E1323" s="1"/>
      <c r="F1323" s="1"/>
      <c r="G1323" s="1"/>
      <c r="H1323" s="1"/>
      <c r="I1323" s="1"/>
      <c r="J1323" s="1"/>
      <c r="O1323" s="1"/>
      <c r="P1323" s="1"/>
    </row>
    <row r="1324" spans="4:16" x14ac:dyDescent="0.35">
      <c r="D1324" s="1"/>
      <c r="E1324" s="1"/>
      <c r="F1324" s="1"/>
      <c r="G1324" s="1"/>
      <c r="H1324" s="1"/>
      <c r="I1324" s="1"/>
      <c r="J1324" s="1"/>
      <c r="O1324" s="1"/>
      <c r="P1324" s="1"/>
    </row>
    <row r="1325" spans="4:16" x14ac:dyDescent="0.35">
      <c r="D1325" s="1"/>
      <c r="E1325" s="1"/>
      <c r="F1325" s="1"/>
      <c r="G1325" s="1"/>
      <c r="H1325" s="1"/>
      <c r="I1325" s="1"/>
      <c r="J1325" s="1"/>
      <c r="O1325" s="1"/>
      <c r="P1325" s="1"/>
    </row>
    <row r="1326" spans="4:16" x14ac:dyDescent="0.35">
      <c r="D1326" s="1"/>
      <c r="E1326" s="1"/>
      <c r="F1326" s="1"/>
      <c r="G1326" s="1"/>
      <c r="H1326" s="1"/>
      <c r="I1326" s="1"/>
      <c r="J1326" s="1"/>
      <c r="O1326" s="1"/>
      <c r="P1326" s="1"/>
    </row>
    <row r="1327" spans="4:16" x14ac:dyDescent="0.35">
      <c r="D1327" s="1"/>
      <c r="E1327" s="1"/>
      <c r="F1327" s="1"/>
      <c r="G1327" s="1"/>
      <c r="H1327" s="1"/>
      <c r="I1327" s="1"/>
      <c r="J1327" s="1"/>
      <c r="O1327" s="1"/>
      <c r="P1327" s="1"/>
    </row>
    <row r="1328" spans="4:16" x14ac:dyDescent="0.35">
      <c r="D1328" s="1"/>
      <c r="E1328" s="1"/>
      <c r="F1328" s="1"/>
      <c r="G1328" s="1"/>
      <c r="H1328" s="1"/>
      <c r="I1328" s="1"/>
      <c r="J1328" s="1"/>
      <c r="O1328" s="1"/>
      <c r="P1328" s="1"/>
    </row>
    <row r="1329" spans="4:16" x14ac:dyDescent="0.35">
      <c r="D1329" s="1"/>
      <c r="E1329" s="1"/>
      <c r="F1329" s="1"/>
      <c r="G1329" s="1"/>
      <c r="H1329" s="1"/>
      <c r="I1329" s="1"/>
      <c r="J1329" s="1"/>
      <c r="O1329" s="1"/>
      <c r="P1329" s="1"/>
    </row>
    <row r="1330" spans="4:16" x14ac:dyDescent="0.35">
      <c r="D1330" s="1"/>
      <c r="E1330" s="1"/>
      <c r="F1330" s="1"/>
      <c r="G1330" s="1"/>
      <c r="H1330" s="1"/>
      <c r="I1330" s="1"/>
      <c r="J1330" s="1"/>
      <c r="O1330" s="1"/>
      <c r="P1330" s="1"/>
    </row>
    <row r="1331" spans="4:16" x14ac:dyDescent="0.35">
      <c r="D1331" s="1"/>
      <c r="E1331" s="1"/>
      <c r="F1331" s="1"/>
      <c r="G1331" s="1"/>
      <c r="H1331" s="1"/>
      <c r="I1331" s="1"/>
      <c r="J1331" s="1"/>
      <c r="O1331" s="1"/>
      <c r="P1331" s="1"/>
    </row>
    <row r="1332" spans="4:16" x14ac:dyDescent="0.35">
      <c r="D1332" s="1"/>
      <c r="E1332" s="1"/>
      <c r="F1332" s="1"/>
      <c r="G1332" s="1"/>
      <c r="H1332" s="1"/>
      <c r="I1332" s="1"/>
      <c r="J1332" s="1"/>
      <c r="O1332" s="1"/>
      <c r="P1332" s="1"/>
    </row>
    <row r="1333" spans="4:16" x14ac:dyDescent="0.35">
      <c r="D1333" s="1"/>
      <c r="E1333" s="1"/>
      <c r="F1333" s="1"/>
      <c r="G1333" s="1"/>
      <c r="H1333" s="1"/>
      <c r="I1333" s="1"/>
      <c r="J1333" s="1"/>
      <c r="O1333" s="1"/>
      <c r="P1333" s="1"/>
    </row>
    <row r="1334" spans="4:16" x14ac:dyDescent="0.35">
      <c r="D1334" s="1"/>
      <c r="E1334" s="1"/>
      <c r="F1334" s="1"/>
      <c r="G1334" s="1"/>
      <c r="H1334" s="1"/>
      <c r="I1334" s="1"/>
      <c r="J1334" s="1"/>
      <c r="O1334" s="1"/>
      <c r="P1334" s="1"/>
    </row>
    <row r="1335" spans="4:16" x14ac:dyDescent="0.35">
      <c r="D1335" s="1"/>
      <c r="E1335" s="1"/>
      <c r="F1335" s="1"/>
      <c r="G1335" s="1"/>
      <c r="H1335" s="1"/>
      <c r="I1335" s="1"/>
      <c r="J1335" s="1"/>
      <c r="O1335" s="1"/>
      <c r="P1335" s="1"/>
    </row>
    <row r="1336" spans="4:16" x14ac:dyDescent="0.35">
      <c r="D1336" s="1"/>
      <c r="E1336" s="1"/>
      <c r="F1336" s="1"/>
      <c r="G1336" s="1"/>
      <c r="H1336" s="1"/>
      <c r="I1336" s="1"/>
      <c r="J1336" s="1"/>
      <c r="O1336" s="1"/>
      <c r="P1336" s="1"/>
    </row>
    <row r="1337" spans="4:16" x14ac:dyDescent="0.35">
      <c r="D1337" s="1"/>
      <c r="E1337" s="1"/>
      <c r="F1337" s="1"/>
      <c r="G1337" s="1"/>
      <c r="H1337" s="1"/>
      <c r="I1337" s="1"/>
      <c r="J1337" s="1"/>
      <c r="O1337" s="1"/>
      <c r="P1337" s="1"/>
    </row>
    <row r="1338" spans="4:16" x14ac:dyDescent="0.35">
      <c r="D1338" s="1"/>
      <c r="E1338" s="1"/>
      <c r="F1338" s="1"/>
      <c r="G1338" s="1"/>
      <c r="H1338" s="1"/>
      <c r="I1338" s="1"/>
      <c r="J1338" s="1"/>
      <c r="O1338" s="1"/>
      <c r="P1338" s="1"/>
    </row>
    <row r="1339" spans="4:16" x14ac:dyDescent="0.35">
      <c r="D1339" s="1"/>
      <c r="E1339" s="1"/>
      <c r="F1339" s="1"/>
      <c r="G1339" s="1"/>
      <c r="H1339" s="1"/>
      <c r="I1339" s="1"/>
      <c r="J1339" s="1"/>
      <c r="O1339" s="1"/>
      <c r="P1339" s="1"/>
    </row>
    <row r="1340" spans="4:16" x14ac:dyDescent="0.35">
      <c r="D1340" s="1"/>
      <c r="E1340" s="1"/>
      <c r="F1340" s="1"/>
      <c r="G1340" s="1"/>
      <c r="H1340" s="1"/>
      <c r="I1340" s="1"/>
      <c r="J1340" s="1"/>
      <c r="O1340" s="1"/>
      <c r="P1340" s="1"/>
    </row>
    <row r="1341" spans="4:16" x14ac:dyDescent="0.35">
      <c r="D1341" s="1"/>
      <c r="E1341" s="1"/>
      <c r="F1341" s="1"/>
      <c r="G1341" s="1"/>
      <c r="H1341" s="1"/>
      <c r="I1341" s="1"/>
      <c r="J1341" s="1"/>
      <c r="O1341" s="1"/>
      <c r="P1341" s="1"/>
    </row>
    <row r="1342" spans="4:16" x14ac:dyDescent="0.35">
      <c r="D1342" s="1"/>
      <c r="E1342" s="1"/>
      <c r="F1342" s="1"/>
      <c r="G1342" s="1"/>
      <c r="H1342" s="1"/>
      <c r="I1342" s="1"/>
      <c r="J1342" s="1"/>
      <c r="O1342" s="1"/>
      <c r="P1342" s="1"/>
    </row>
    <row r="1343" spans="4:16" x14ac:dyDescent="0.35">
      <c r="D1343" s="1"/>
      <c r="E1343" s="1"/>
      <c r="F1343" s="1"/>
      <c r="G1343" s="1"/>
      <c r="H1343" s="1"/>
      <c r="I1343" s="1"/>
      <c r="J1343" s="1"/>
      <c r="O1343" s="1"/>
      <c r="P1343" s="1"/>
    </row>
    <row r="1344" spans="4:16" x14ac:dyDescent="0.35">
      <c r="D1344" s="1"/>
      <c r="E1344" s="1"/>
      <c r="F1344" s="1"/>
      <c r="G1344" s="1"/>
      <c r="H1344" s="1"/>
      <c r="I1344" s="1"/>
      <c r="J1344" s="1"/>
      <c r="O1344" s="1"/>
      <c r="P1344" s="1"/>
    </row>
    <row r="1345" spans="4:16" x14ac:dyDescent="0.35">
      <c r="D1345" s="1"/>
      <c r="E1345" s="1"/>
      <c r="F1345" s="1"/>
      <c r="G1345" s="1"/>
      <c r="H1345" s="1"/>
      <c r="I1345" s="1"/>
      <c r="J1345" s="1"/>
      <c r="O1345" s="1"/>
      <c r="P1345" s="1"/>
    </row>
    <row r="1346" spans="4:16" x14ac:dyDescent="0.35">
      <c r="D1346" s="1"/>
      <c r="E1346" s="1"/>
      <c r="F1346" s="1"/>
      <c r="G1346" s="1"/>
      <c r="H1346" s="1"/>
      <c r="I1346" s="1"/>
      <c r="J1346" s="1"/>
      <c r="O1346" s="1"/>
      <c r="P1346" s="1"/>
    </row>
    <row r="1347" spans="4:16" x14ac:dyDescent="0.35">
      <c r="D1347" s="1"/>
      <c r="E1347" s="1"/>
      <c r="F1347" s="1"/>
      <c r="G1347" s="1"/>
      <c r="H1347" s="1"/>
      <c r="I1347" s="1"/>
      <c r="J1347" s="1"/>
      <c r="O1347" s="1"/>
      <c r="P1347" s="1"/>
    </row>
    <row r="1348" spans="4:16" x14ac:dyDescent="0.35">
      <c r="D1348" s="1"/>
      <c r="E1348" s="1"/>
      <c r="F1348" s="1"/>
      <c r="G1348" s="1"/>
      <c r="H1348" s="1"/>
      <c r="I1348" s="1"/>
      <c r="J1348" s="1"/>
      <c r="O1348" s="1"/>
      <c r="P1348" s="1"/>
    </row>
    <row r="1349" spans="4:16" x14ac:dyDescent="0.35">
      <c r="D1349" s="1"/>
      <c r="E1349" s="1"/>
      <c r="F1349" s="1"/>
      <c r="G1349" s="1"/>
      <c r="H1349" s="1"/>
      <c r="I1349" s="1"/>
      <c r="J1349" s="1"/>
      <c r="O1349" s="1"/>
      <c r="P1349" s="1"/>
    </row>
    <row r="1350" spans="4:16" x14ac:dyDescent="0.35">
      <c r="D1350" s="1"/>
      <c r="E1350" s="1"/>
      <c r="F1350" s="1"/>
      <c r="G1350" s="1"/>
      <c r="H1350" s="1"/>
      <c r="I1350" s="1"/>
      <c r="J1350" s="1"/>
      <c r="O1350" s="1"/>
      <c r="P1350" s="1"/>
    </row>
    <row r="1351" spans="4:16" x14ac:dyDescent="0.35">
      <c r="D1351" s="1"/>
      <c r="E1351" s="1"/>
      <c r="F1351" s="1"/>
      <c r="G1351" s="1"/>
      <c r="H1351" s="1"/>
      <c r="I1351" s="1"/>
      <c r="J1351" s="1"/>
      <c r="O1351" s="1"/>
      <c r="P1351" s="1"/>
    </row>
    <row r="1352" spans="4:16" x14ac:dyDescent="0.35">
      <c r="D1352" s="1"/>
      <c r="E1352" s="1"/>
      <c r="F1352" s="1"/>
      <c r="G1352" s="1"/>
      <c r="H1352" s="1"/>
      <c r="I1352" s="1"/>
      <c r="J1352" s="1"/>
      <c r="O1352" s="1"/>
      <c r="P1352" s="1"/>
    </row>
    <row r="1353" spans="4:16" x14ac:dyDescent="0.35">
      <c r="D1353" s="1"/>
      <c r="E1353" s="1"/>
      <c r="F1353" s="1"/>
      <c r="G1353" s="1"/>
      <c r="H1353" s="1"/>
      <c r="I1353" s="1"/>
      <c r="J1353" s="1"/>
      <c r="O1353" s="1"/>
      <c r="P1353" s="1"/>
    </row>
    <row r="1354" spans="4:16" x14ac:dyDescent="0.35">
      <c r="D1354" s="1"/>
      <c r="E1354" s="1"/>
      <c r="F1354" s="1"/>
      <c r="G1354" s="1"/>
      <c r="H1354" s="1"/>
      <c r="I1354" s="1"/>
      <c r="J1354" s="1"/>
      <c r="O1354" s="1"/>
      <c r="P1354" s="1"/>
    </row>
    <row r="1355" spans="4:16" x14ac:dyDescent="0.35">
      <c r="D1355" s="1"/>
      <c r="E1355" s="1"/>
      <c r="F1355" s="1"/>
      <c r="G1355" s="1"/>
      <c r="H1355" s="1"/>
      <c r="I1355" s="1"/>
      <c r="J1355" s="1"/>
      <c r="O1355" s="1"/>
      <c r="P1355" s="1"/>
    </row>
    <row r="1356" spans="4:16" x14ac:dyDescent="0.35">
      <c r="D1356" s="1"/>
      <c r="E1356" s="1"/>
      <c r="F1356" s="1"/>
      <c r="G1356" s="1"/>
      <c r="H1356" s="1"/>
      <c r="I1356" s="1"/>
      <c r="J1356" s="1"/>
      <c r="O1356" s="1"/>
      <c r="P1356" s="1"/>
    </row>
    <row r="1357" spans="4:16" x14ac:dyDescent="0.35">
      <c r="D1357" s="1"/>
      <c r="E1357" s="1"/>
      <c r="F1357" s="1"/>
      <c r="G1357" s="1"/>
      <c r="H1357" s="1"/>
      <c r="I1357" s="1"/>
      <c r="J1357" s="1"/>
      <c r="O1357" s="1"/>
      <c r="P1357" s="1"/>
    </row>
    <row r="1358" spans="4:16" x14ac:dyDescent="0.35">
      <c r="D1358" s="1"/>
      <c r="E1358" s="1"/>
      <c r="F1358" s="1"/>
      <c r="G1358" s="1"/>
      <c r="H1358" s="1"/>
      <c r="I1358" s="1"/>
      <c r="J1358" s="1"/>
      <c r="O1358" s="1"/>
      <c r="P1358" s="1"/>
    </row>
    <row r="1359" spans="4:16" x14ac:dyDescent="0.35">
      <c r="D1359" s="1"/>
      <c r="E1359" s="1"/>
      <c r="F1359" s="1"/>
      <c r="G1359" s="1"/>
      <c r="H1359" s="1"/>
      <c r="I1359" s="1"/>
      <c r="J1359" s="1"/>
      <c r="O1359" s="1"/>
      <c r="P1359" s="1"/>
    </row>
    <row r="1360" spans="4:16" x14ac:dyDescent="0.35">
      <c r="D1360" s="1"/>
      <c r="E1360" s="1"/>
      <c r="F1360" s="1"/>
      <c r="G1360" s="1"/>
      <c r="H1360" s="1"/>
      <c r="I1360" s="1"/>
      <c r="J1360" s="1"/>
      <c r="O1360" s="1"/>
      <c r="P1360" s="1"/>
    </row>
    <row r="1361" spans="4:16" x14ac:dyDescent="0.35">
      <c r="D1361" s="1"/>
      <c r="E1361" s="1"/>
      <c r="F1361" s="1"/>
      <c r="G1361" s="1"/>
      <c r="H1361" s="1"/>
      <c r="I1361" s="1"/>
      <c r="J1361" s="1"/>
      <c r="O1361" s="1"/>
      <c r="P1361" s="1"/>
    </row>
    <row r="1362" spans="4:16" x14ac:dyDescent="0.35">
      <c r="D1362" s="1"/>
      <c r="E1362" s="1"/>
      <c r="F1362" s="1"/>
      <c r="G1362" s="1"/>
      <c r="H1362" s="1"/>
      <c r="I1362" s="1"/>
      <c r="J1362" s="1"/>
      <c r="O1362" s="1"/>
      <c r="P1362" s="1"/>
    </row>
    <row r="1363" spans="4:16" x14ac:dyDescent="0.35">
      <c r="D1363" s="1"/>
      <c r="E1363" s="1"/>
      <c r="F1363" s="1"/>
      <c r="G1363" s="1"/>
      <c r="H1363" s="1"/>
      <c r="I1363" s="1"/>
      <c r="J1363" s="1"/>
      <c r="O1363" s="1"/>
      <c r="P1363" s="1"/>
    </row>
    <row r="1364" spans="4:16" x14ac:dyDescent="0.35">
      <c r="D1364" s="1"/>
      <c r="E1364" s="1"/>
      <c r="F1364" s="1"/>
      <c r="G1364" s="1"/>
      <c r="H1364" s="1"/>
      <c r="I1364" s="1"/>
      <c r="J1364" s="1"/>
      <c r="O1364" s="1"/>
      <c r="P1364" s="1"/>
    </row>
    <row r="1365" spans="4:16" x14ac:dyDescent="0.35">
      <c r="D1365" s="1"/>
      <c r="E1365" s="1"/>
      <c r="F1365" s="1"/>
      <c r="G1365" s="1"/>
      <c r="H1365" s="1"/>
      <c r="I1365" s="1"/>
      <c r="J1365" s="1"/>
      <c r="O1365" s="1"/>
      <c r="P1365" s="1"/>
    </row>
    <row r="1366" spans="4:16" x14ac:dyDescent="0.35">
      <c r="D1366" s="1"/>
      <c r="E1366" s="1"/>
      <c r="F1366" s="1"/>
      <c r="G1366" s="1"/>
      <c r="H1366" s="1"/>
      <c r="I1366" s="1"/>
      <c r="J1366" s="1"/>
      <c r="O1366" s="1"/>
      <c r="P1366" s="1"/>
    </row>
    <row r="1367" spans="4:16" x14ac:dyDescent="0.35">
      <c r="D1367" s="1"/>
      <c r="E1367" s="1"/>
      <c r="F1367" s="1"/>
      <c r="G1367" s="1"/>
      <c r="H1367" s="1"/>
      <c r="I1367" s="1"/>
      <c r="J1367" s="1"/>
      <c r="O1367" s="1"/>
      <c r="P1367" s="1"/>
    </row>
    <row r="1368" spans="4:16" x14ac:dyDescent="0.35">
      <c r="D1368" s="1"/>
      <c r="E1368" s="1"/>
      <c r="F1368" s="1"/>
      <c r="G1368" s="1"/>
      <c r="H1368" s="1"/>
      <c r="I1368" s="1"/>
      <c r="J1368" s="1"/>
      <c r="O1368" s="1"/>
      <c r="P1368" s="1"/>
    </row>
    <row r="1369" spans="4:16" x14ac:dyDescent="0.35">
      <c r="D1369" s="1"/>
      <c r="E1369" s="1"/>
      <c r="F1369" s="1"/>
      <c r="G1369" s="1"/>
      <c r="H1369" s="1"/>
      <c r="I1369" s="1"/>
      <c r="J1369" s="1"/>
      <c r="O1369" s="1"/>
      <c r="P1369" s="1"/>
    </row>
    <row r="1370" spans="4:16" x14ac:dyDescent="0.35">
      <c r="D1370" s="1"/>
      <c r="E1370" s="1"/>
      <c r="F1370" s="1"/>
      <c r="G1370" s="1"/>
      <c r="H1370" s="1"/>
      <c r="I1370" s="1"/>
      <c r="J1370" s="1"/>
      <c r="O1370" s="1"/>
      <c r="P1370" s="1"/>
    </row>
    <row r="1371" spans="4:16" x14ac:dyDescent="0.35">
      <c r="D1371" s="1"/>
      <c r="E1371" s="1"/>
      <c r="F1371" s="1"/>
      <c r="G1371" s="1"/>
      <c r="H1371" s="1"/>
      <c r="I1371" s="1"/>
      <c r="J1371" s="1"/>
      <c r="O1371" s="1"/>
      <c r="P1371" s="1"/>
    </row>
    <row r="1372" spans="4:16" x14ac:dyDescent="0.35">
      <c r="D1372" s="1"/>
      <c r="E1372" s="1"/>
      <c r="F1372" s="1"/>
      <c r="G1372" s="1"/>
      <c r="H1372" s="1"/>
      <c r="I1372" s="1"/>
      <c r="J1372" s="1"/>
      <c r="O1372" s="1"/>
      <c r="P1372" s="1"/>
    </row>
    <row r="1373" spans="4:16" x14ac:dyDescent="0.35">
      <c r="D1373" s="1"/>
      <c r="E1373" s="1"/>
      <c r="F1373" s="1"/>
      <c r="G1373" s="1"/>
      <c r="H1373" s="1"/>
      <c r="I1373" s="1"/>
      <c r="J1373" s="1"/>
      <c r="O1373" s="1"/>
      <c r="P1373" s="1"/>
    </row>
    <row r="1374" spans="4:16" x14ac:dyDescent="0.35">
      <c r="D1374" s="1"/>
      <c r="E1374" s="1"/>
      <c r="F1374" s="1"/>
      <c r="G1374" s="1"/>
      <c r="H1374" s="1"/>
      <c r="I1374" s="1"/>
      <c r="J1374" s="1"/>
      <c r="O1374" s="1"/>
      <c r="P1374" s="1"/>
    </row>
    <row r="1375" spans="4:16" x14ac:dyDescent="0.35">
      <c r="D1375" s="1"/>
      <c r="E1375" s="1"/>
      <c r="F1375" s="1"/>
      <c r="G1375" s="1"/>
      <c r="H1375" s="1"/>
      <c r="I1375" s="1"/>
      <c r="J1375" s="1"/>
      <c r="O1375" s="1"/>
      <c r="P1375" s="1"/>
    </row>
    <row r="1376" spans="4:16" x14ac:dyDescent="0.35">
      <c r="D1376" s="1"/>
      <c r="E1376" s="1"/>
      <c r="F1376" s="1"/>
      <c r="G1376" s="1"/>
      <c r="H1376" s="1"/>
      <c r="I1376" s="1"/>
      <c r="J1376" s="1"/>
      <c r="O1376" s="1"/>
      <c r="P1376" s="1"/>
    </row>
    <row r="1377" spans="4:16" x14ac:dyDescent="0.35">
      <c r="D1377" s="1"/>
      <c r="E1377" s="1"/>
      <c r="F1377" s="1"/>
      <c r="G1377" s="1"/>
      <c r="H1377" s="1"/>
      <c r="I1377" s="1"/>
      <c r="J1377" s="1"/>
      <c r="O1377" s="1"/>
      <c r="P1377" s="1"/>
    </row>
    <row r="1378" spans="4:16" x14ac:dyDescent="0.35">
      <c r="D1378" s="1"/>
      <c r="E1378" s="1"/>
      <c r="F1378" s="1"/>
      <c r="G1378" s="1"/>
      <c r="H1378" s="1"/>
      <c r="I1378" s="1"/>
      <c r="J1378" s="1"/>
      <c r="O1378" s="1"/>
      <c r="P1378" s="1"/>
    </row>
    <row r="1379" spans="4:16" x14ac:dyDescent="0.35">
      <c r="D1379" s="1"/>
      <c r="E1379" s="1"/>
      <c r="F1379" s="1"/>
      <c r="G1379" s="1"/>
      <c r="H1379" s="1"/>
      <c r="I1379" s="1"/>
      <c r="J1379" s="1"/>
      <c r="O1379" s="1"/>
      <c r="P1379" s="1"/>
    </row>
    <row r="1380" spans="4:16" x14ac:dyDescent="0.35">
      <c r="D1380" s="1"/>
      <c r="E1380" s="1"/>
      <c r="F1380" s="1"/>
      <c r="G1380" s="1"/>
      <c r="H1380" s="1"/>
      <c r="I1380" s="1"/>
      <c r="J1380" s="1"/>
      <c r="O1380" s="1"/>
      <c r="P1380" s="1"/>
    </row>
    <row r="1381" spans="4:16" x14ac:dyDescent="0.35">
      <c r="D1381" s="1"/>
      <c r="E1381" s="1"/>
      <c r="F1381" s="1"/>
      <c r="G1381" s="1"/>
      <c r="H1381" s="1"/>
      <c r="I1381" s="1"/>
      <c r="J1381" s="1"/>
      <c r="O1381" s="1"/>
      <c r="P1381" s="1"/>
    </row>
    <row r="1382" spans="4:16" x14ac:dyDescent="0.35">
      <c r="D1382" s="1"/>
      <c r="E1382" s="1"/>
      <c r="F1382" s="1"/>
      <c r="G1382" s="1"/>
      <c r="H1382" s="1"/>
      <c r="I1382" s="1"/>
      <c r="J1382" s="1"/>
      <c r="O1382" s="1"/>
      <c r="P1382" s="1"/>
    </row>
    <row r="1383" spans="4:16" x14ac:dyDescent="0.35">
      <c r="D1383" s="1"/>
      <c r="E1383" s="1"/>
      <c r="F1383" s="1"/>
      <c r="G1383" s="1"/>
      <c r="H1383" s="1"/>
      <c r="I1383" s="1"/>
      <c r="J1383" s="1"/>
      <c r="O1383" s="1"/>
      <c r="P1383" s="1"/>
    </row>
    <row r="1384" spans="4:16" x14ac:dyDescent="0.35">
      <c r="D1384" s="1"/>
      <c r="E1384" s="1"/>
      <c r="F1384" s="1"/>
      <c r="G1384" s="1"/>
      <c r="H1384" s="1"/>
      <c r="I1384" s="1"/>
      <c r="J1384" s="1"/>
      <c r="O1384" s="1"/>
      <c r="P1384" s="1"/>
    </row>
    <row r="1385" spans="4:16" x14ac:dyDescent="0.35">
      <c r="D1385" s="1"/>
      <c r="E1385" s="1"/>
      <c r="F1385" s="1"/>
      <c r="G1385" s="1"/>
      <c r="H1385" s="1"/>
      <c r="I1385" s="1"/>
      <c r="J1385" s="1"/>
      <c r="O1385" s="1"/>
      <c r="P1385" s="1"/>
    </row>
    <row r="1386" spans="4:16" x14ac:dyDescent="0.35">
      <c r="D1386" s="1"/>
      <c r="E1386" s="1"/>
      <c r="F1386" s="1"/>
      <c r="G1386" s="1"/>
      <c r="H1386" s="1"/>
      <c r="I1386" s="1"/>
      <c r="J1386" s="1"/>
      <c r="O1386" s="1"/>
      <c r="P1386" s="1"/>
    </row>
    <row r="1387" spans="4:16" x14ac:dyDescent="0.35">
      <c r="D1387" s="1"/>
      <c r="E1387" s="1"/>
      <c r="F1387" s="1"/>
      <c r="G1387" s="1"/>
      <c r="H1387" s="1"/>
      <c r="I1387" s="1"/>
      <c r="J1387" s="1"/>
      <c r="O1387" s="1"/>
      <c r="P1387" s="1"/>
    </row>
    <row r="1388" spans="4:16" x14ac:dyDescent="0.35">
      <c r="D1388" s="1"/>
      <c r="E1388" s="1"/>
      <c r="F1388" s="1"/>
      <c r="G1388" s="1"/>
      <c r="H1388" s="1"/>
      <c r="I1388" s="1"/>
      <c r="J1388" s="1"/>
      <c r="O1388" s="1"/>
      <c r="P1388" s="1"/>
    </row>
    <row r="1389" spans="4:16" x14ac:dyDescent="0.35">
      <c r="D1389" s="1"/>
      <c r="E1389" s="1"/>
      <c r="F1389" s="1"/>
      <c r="G1389" s="1"/>
      <c r="H1389" s="1"/>
      <c r="I1389" s="1"/>
      <c r="J1389" s="1"/>
      <c r="O1389" s="1"/>
      <c r="P1389" s="1"/>
    </row>
    <row r="1390" spans="4:16" x14ac:dyDescent="0.35">
      <c r="D1390" s="1"/>
      <c r="E1390" s="1"/>
      <c r="F1390" s="1"/>
      <c r="G1390" s="1"/>
      <c r="H1390" s="1"/>
      <c r="I1390" s="1"/>
      <c r="J1390" s="1"/>
      <c r="O1390" s="1"/>
      <c r="P1390" s="1"/>
    </row>
    <row r="1391" spans="4:16" x14ac:dyDescent="0.35">
      <c r="D1391" s="1"/>
      <c r="E1391" s="1"/>
      <c r="F1391" s="1"/>
      <c r="G1391" s="1"/>
      <c r="H1391" s="1"/>
      <c r="I1391" s="1"/>
      <c r="J1391" s="1"/>
      <c r="O1391" s="1"/>
      <c r="P1391" s="1"/>
    </row>
    <row r="1392" spans="4:16" x14ac:dyDescent="0.35">
      <c r="D1392" s="1"/>
      <c r="E1392" s="1"/>
      <c r="F1392" s="1"/>
      <c r="G1392" s="1"/>
      <c r="H1392" s="1"/>
      <c r="I1392" s="1"/>
      <c r="J1392" s="1"/>
      <c r="O1392" s="1"/>
      <c r="P1392" s="1"/>
    </row>
    <row r="1393" spans="4:16" x14ac:dyDescent="0.35">
      <c r="D1393" s="1"/>
      <c r="E1393" s="1"/>
      <c r="F1393" s="1"/>
      <c r="G1393" s="1"/>
      <c r="H1393" s="1"/>
      <c r="I1393" s="1"/>
      <c r="J1393" s="1"/>
      <c r="O1393" s="1"/>
      <c r="P1393" s="1"/>
    </row>
    <row r="1394" spans="4:16" x14ac:dyDescent="0.35">
      <c r="D1394" s="1"/>
      <c r="E1394" s="1"/>
      <c r="F1394" s="1"/>
      <c r="G1394" s="1"/>
      <c r="H1394" s="1"/>
      <c r="I1394" s="1"/>
      <c r="J1394" s="1"/>
      <c r="O1394" s="1"/>
      <c r="P1394" s="1"/>
    </row>
    <row r="1395" spans="4:16" x14ac:dyDescent="0.35">
      <c r="D1395" s="1"/>
      <c r="E1395" s="1"/>
      <c r="F1395" s="1"/>
      <c r="G1395" s="1"/>
      <c r="H1395" s="1"/>
      <c r="I1395" s="1"/>
      <c r="J1395" s="1"/>
      <c r="O1395" s="1"/>
      <c r="P1395" s="1"/>
    </row>
    <row r="1396" spans="4:16" x14ac:dyDescent="0.35">
      <c r="D1396" s="1"/>
      <c r="E1396" s="1"/>
      <c r="F1396" s="1"/>
      <c r="G1396" s="1"/>
      <c r="H1396" s="1"/>
      <c r="I1396" s="1"/>
      <c r="J1396" s="1"/>
      <c r="O1396" s="1"/>
      <c r="P1396" s="1"/>
    </row>
    <row r="1397" spans="4:16" x14ac:dyDescent="0.35">
      <c r="D1397" s="1"/>
      <c r="E1397" s="1"/>
      <c r="F1397" s="1"/>
      <c r="G1397" s="1"/>
      <c r="H1397" s="1"/>
      <c r="I1397" s="1"/>
      <c r="J1397" s="1"/>
      <c r="O1397" s="1"/>
      <c r="P1397" s="1"/>
    </row>
    <row r="1398" spans="4:16" x14ac:dyDescent="0.35">
      <c r="D1398" s="1"/>
      <c r="E1398" s="1"/>
      <c r="F1398" s="1"/>
      <c r="G1398" s="1"/>
      <c r="H1398" s="1"/>
      <c r="I1398" s="1"/>
      <c r="J1398" s="1"/>
      <c r="O1398" s="1"/>
      <c r="P1398" s="1"/>
    </row>
    <row r="1399" spans="4:16" x14ac:dyDescent="0.35">
      <c r="D1399" s="1"/>
      <c r="E1399" s="1"/>
      <c r="F1399" s="1"/>
      <c r="G1399" s="1"/>
      <c r="H1399" s="1"/>
      <c r="I1399" s="1"/>
      <c r="J1399" s="1"/>
      <c r="O1399" s="1"/>
      <c r="P1399" s="1"/>
    </row>
    <row r="1400" spans="4:16" x14ac:dyDescent="0.35">
      <c r="D1400" s="1"/>
      <c r="E1400" s="1"/>
      <c r="F1400" s="1"/>
      <c r="G1400" s="1"/>
      <c r="H1400" s="1"/>
      <c r="I1400" s="1"/>
      <c r="J1400" s="1"/>
      <c r="O1400" s="1"/>
      <c r="P1400" s="1"/>
    </row>
    <row r="1401" spans="4:16" x14ac:dyDescent="0.35">
      <c r="D1401" s="1"/>
      <c r="E1401" s="1"/>
      <c r="F1401" s="1"/>
      <c r="G1401" s="1"/>
      <c r="H1401" s="1"/>
      <c r="I1401" s="1"/>
      <c r="J1401" s="1"/>
      <c r="O1401" s="1"/>
      <c r="P1401" s="1"/>
    </row>
    <row r="1402" spans="4:16" x14ac:dyDescent="0.35">
      <c r="D1402" s="1"/>
      <c r="E1402" s="1"/>
      <c r="F1402" s="1"/>
      <c r="G1402" s="1"/>
      <c r="H1402" s="1"/>
      <c r="I1402" s="1"/>
      <c r="J1402" s="1"/>
      <c r="O1402" s="1"/>
      <c r="P1402" s="1"/>
    </row>
    <row r="1403" spans="4:16" x14ac:dyDescent="0.35">
      <c r="D1403" s="1"/>
      <c r="E1403" s="1"/>
      <c r="F1403" s="1"/>
      <c r="G1403" s="1"/>
      <c r="H1403" s="1"/>
      <c r="I1403" s="1"/>
      <c r="J1403" s="1"/>
      <c r="O1403" s="1"/>
      <c r="P1403" s="1"/>
    </row>
    <row r="1404" spans="4:16" x14ac:dyDescent="0.35">
      <c r="D1404" s="1"/>
      <c r="E1404" s="1"/>
      <c r="F1404" s="1"/>
      <c r="G1404" s="1"/>
      <c r="H1404" s="1"/>
      <c r="I1404" s="1"/>
      <c r="J1404" s="1"/>
      <c r="O1404" s="1"/>
      <c r="P1404" s="1"/>
    </row>
    <row r="1405" spans="4:16" x14ac:dyDescent="0.35">
      <c r="D1405" s="1"/>
      <c r="E1405" s="1"/>
      <c r="F1405" s="1"/>
      <c r="G1405" s="1"/>
      <c r="H1405" s="1"/>
      <c r="I1405" s="1"/>
      <c r="J1405" s="1"/>
      <c r="O1405" s="1"/>
      <c r="P1405" s="1"/>
    </row>
    <row r="1406" spans="4:16" x14ac:dyDescent="0.35">
      <c r="D1406" s="1"/>
      <c r="E1406" s="1"/>
      <c r="F1406" s="1"/>
      <c r="G1406" s="1"/>
      <c r="H1406" s="1"/>
      <c r="I1406" s="1"/>
      <c r="J1406" s="1"/>
      <c r="O1406" s="1"/>
      <c r="P1406" s="1"/>
    </row>
    <row r="1407" spans="4:16" x14ac:dyDescent="0.35">
      <c r="D1407" s="1"/>
      <c r="E1407" s="1"/>
      <c r="F1407" s="1"/>
      <c r="G1407" s="1"/>
      <c r="H1407" s="1"/>
      <c r="I1407" s="1"/>
      <c r="J1407" s="1"/>
      <c r="O1407" s="1"/>
      <c r="P1407" s="1"/>
    </row>
    <row r="1408" spans="4:16" x14ac:dyDescent="0.35">
      <c r="D1408" s="1"/>
      <c r="E1408" s="1"/>
      <c r="F1408" s="1"/>
      <c r="G1408" s="1"/>
      <c r="H1408" s="1"/>
      <c r="I1408" s="1"/>
      <c r="J1408" s="1"/>
      <c r="O1408" s="1"/>
      <c r="P1408" s="1"/>
    </row>
    <row r="1409" spans="4:16" x14ac:dyDescent="0.35">
      <c r="D1409" s="1"/>
      <c r="E1409" s="1"/>
      <c r="F1409" s="1"/>
      <c r="G1409" s="1"/>
      <c r="H1409" s="1"/>
      <c r="I1409" s="1"/>
      <c r="J1409" s="1"/>
      <c r="O1409" s="1"/>
      <c r="P1409" s="1"/>
    </row>
    <row r="1410" spans="4:16" x14ac:dyDescent="0.35">
      <c r="D1410" s="1"/>
      <c r="E1410" s="1"/>
      <c r="F1410" s="1"/>
      <c r="G1410" s="1"/>
      <c r="H1410" s="1"/>
      <c r="I1410" s="1"/>
      <c r="J1410" s="1"/>
      <c r="O1410" s="1"/>
      <c r="P1410" s="1"/>
    </row>
    <row r="1411" spans="4:16" x14ac:dyDescent="0.35">
      <c r="D1411" s="1"/>
      <c r="E1411" s="1"/>
      <c r="F1411" s="1"/>
      <c r="G1411" s="1"/>
      <c r="H1411" s="1"/>
      <c r="I1411" s="1"/>
      <c r="J1411" s="1"/>
      <c r="O1411" s="1"/>
      <c r="P1411" s="1"/>
    </row>
    <row r="1412" spans="4:16" x14ac:dyDescent="0.35">
      <c r="D1412" s="1"/>
      <c r="E1412" s="1"/>
      <c r="F1412" s="1"/>
      <c r="G1412" s="1"/>
      <c r="H1412" s="1"/>
      <c r="I1412" s="1"/>
      <c r="J1412" s="1"/>
      <c r="O1412" s="1"/>
      <c r="P1412" s="1"/>
    </row>
    <row r="1413" spans="4:16" x14ac:dyDescent="0.35">
      <c r="D1413" s="1"/>
      <c r="E1413" s="1"/>
      <c r="F1413" s="1"/>
      <c r="G1413" s="1"/>
      <c r="H1413" s="1"/>
      <c r="I1413" s="1"/>
      <c r="J1413" s="1"/>
      <c r="O1413" s="1"/>
      <c r="P1413" s="1"/>
    </row>
    <row r="1414" spans="4:16" x14ac:dyDescent="0.35">
      <c r="D1414" s="1"/>
      <c r="E1414" s="1"/>
      <c r="F1414" s="1"/>
      <c r="G1414" s="1"/>
      <c r="H1414" s="1"/>
      <c r="I1414" s="1"/>
      <c r="J1414" s="1"/>
      <c r="O1414" s="1"/>
      <c r="P1414" s="1"/>
    </row>
    <row r="1415" spans="4:16" x14ac:dyDescent="0.35">
      <c r="D1415" s="1"/>
      <c r="E1415" s="1"/>
      <c r="F1415" s="1"/>
      <c r="G1415" s="1"/>
      <c r="H1415" s="1"/>
      <c r="I1415" s="1"/>
      <c r="J1415" s="1"/>
      <c r="O1415" s="1"/>
      <c r="P1415" s="1"/>
    </row>
    <row r="1416" spans="4:16" x14ac:dyDescent="0.35">
      <c r="D1416" s="1"/>
      <c r="E1416" s="1"/>
      <c r="F1416" s="1"/>
      <c r="G1416" s="1"/>
      <c r="H1416" s="1"/>
      <c r="I1416" s="1"/>
      <c r="J1416" s="1"/>
      <c r="O1416" s="1"/>
      <c r="P1416" s="1"/>
    </row>
    <row r="1417" spans="4:16" x14ac:dyDescent="0.35">
      <c r="D1417" s="1"/>
      <c r="E1417" s="1"/>
      <c r="F1417" s="1"/>
      <c r="G1417" s="1"/>
      <c r="H1417" s="1"/>
      <c r="I1417" s="1"/>
      <c r="J1417" s="1"/>
      <c r="O1417" s="1"/>
      <c r="P1417" s="1"/>
    </row>
    <row r="1418" spans="4:16" x14ac:dyDescent="0.35">
      <c r="D1418" s="1"/>
      <c r="E1418" s="1"/>
      <c r="F1418" s="1"/>
      <c r="G1418" s="1"/>
      <c r="H1418" s="1"/>
      <c r="I1418" s="1"/>
      <c r="J1418" s="1"/>
      <c r="O1418" s="1"/>
      <c r="P1418" s="1"/>
    </row>
    <row r="1419" spans="4:16" x14ac:dyDescent="0.35">
      <c r="D1419" s="1"/>
      <c r="E1419" s="1"/>
      <c r="F1419" s="1"/>
      <c r="G1419" s="1"/>
      <c r="H1419" s="1"/>
      <c r="I1419" s="1"/>
      <c r="J1419" s="1"/>
      <c r="O1419" s="1"/>
      <c r="P1419" s="1"/>
    </row>
    <row r="1420" spans="4:16" x14ac:dyDescent="0.35">
      <c r="D1420" s="1"/>
      <c r="E1420" s="1"/>
      <c r="F1420" s="1"/>
      <c r="G1420" s="1"/>
      <c r="H1420" s="1"/>
      <c r="I1420" s="1"/>
      <c r="J1420" s="1"/>
      <c r="O1420" s="1"/>
      <c r="P1420" s="1"/>
    </row>
    <row r="1421" spans="4:16" x14ac:dyDescent="0.35">
      <c r="D1421" s="1"/>
      <c r="E1421" s="1"/>
      <c r="F1421" s="1"/>
      <c r="G1421" s="1"/>
      <c r="H1421" s="1"/>
      <c r="I1421" s="1"/>
      <c r="J1421" s="1"/>
      <c r="O1421" s="1"/>
      <c r="P1421" s="1"/>
    </row>
    <row r="1422" spans="4:16" x14ac:dyDescent="0.35">
      <c r="D1422" s="1"/>
      <c r="E1422" s="1"/>
      <c r="F1422" s="1"/>
      <c r="G1422" s="1"/>
      <c r="H1422" s="1"/>
      <c r="I1422" s="1"/>
      <c r="J1422" s="1"/>
      <c r="O1422" s="1"/>
      <c r="P1422" s="1"/>
    </row>
    <row r="1423" spans="4:16" x14ac:dyDescent="0.35">
      <c r="D1423" s="1"/>
      <c r="E1423" s="1"/>
      <c r="F1423" s="1"/>
      <c r="G1423" s="1"/>
      <c r="H1423" s="1"/>
      <c r="I1423" s="1"/>
      <c r="J1423" s="1"/>
      <c r="O1423" s="1"/>
      <c r="P1423" s="1"/>
    </row>
    <row r="1424" spans="4:16" x14ac:dyDescent="0.35">
      <c r="D1424" s="1"/>
      <c r="E1424" s="1"/>
      <c r="F1424" s="1"/>
      <c r="G1424" s="1"/>
      <c r="H1424" s="1"/>
      <c r="I1424" s="1"/>
      <c r="J1424" s="1"/>
      <c r="O1424" s="1"/>
      <c r="P1424" s="1"/>
    </row>
    <row r="1425" spans="4:16" x14ac:dyDescent="0.35">
      <c r="D1425" s="1"/>
      <c r="E1425" s="1"/>
      <c r="F1425" s="1"/>
      <c r="G1425" s="1"/>
      <c r="H1425" s="1"/>
      <c r="I1425" s="1"/>
      <c r="J1425" s="1"/>
      <c r="O1425" s="1"/>
      <c r="P1425" s="1"/>
    </row>
    <row r="1426" spans="4:16" x14ac:dyDescent="0.35">
      <c r="D1426" s="1"/>
      <c r="E1426" s="1"/>
      <c r="F1426" s="1"/>
      <c r="G1426" s="1"/>
      <c r="H1426" s="1"/>
      <c r="I1426" s="1"/>
      <c r="J1426" s="1"/>
      <c r="O1426" s="1"/>
      <c r="P1426" s="1"/>
    </row>
    <row r="1427" spans="4:16" x14ac:dyDescent="0.35">
      <c r="D1427" s="1"/>
      <c r="E1427" s="1"/>
      <c r="F1427" s="1"/>
      <c r="G1427" s="1"/>
      <c r="H1427" s="1"/>
      <c r="I1427" s="1"/>
      <c r="J1427" s="1"/>
      <c r="O1427" s="1"/>
      <c r="P1427" s="1"/>
    </row>
    <row r="1428" spans="4:16" x14ac:dyDescent="0.35">
      <c r="D1428" s="1"/>
      <c r="E1428" s="1"/>
      <c r="F1428" s="1"/>
      <c r="G1428" s="1"/>
      <c r="H1428" s="1"/>
      <c r="I1428" s="1"/>
      <c r="J1428" s="1"/>
      <c r="O1428" s="1"/>
      <c r="P1428" s="1"/>
    </row>
    <row r="1429" spans="4:16" x14ac:dyDescent="0.35">
      <c r="D1429" s="1"/>
      <c r="E1429" s="1"/>
      <c r="F1429" s="1"/>
      <c r="G1429" s="1"/>
      <c r="H1429" s="1"/>
      <c r="I1429" s="1"/>
      <c r="J1429" s="1"/>
      <c r="O1429" s="1"/>
      <c r="P1429" s="1"/>
    </row>
    <row r="1430" spans="4:16" x14ac:dyDescent="0.35">
      <c r="D1430" s="1"/>
      <c r="E1430" s="1"/>
      <c r="F1430" s="1"/>
      <c r="G1430" s="1"/>
      <c r="H1430" s="1"/>
      <c r="I1430" s="1"/>
      <c r="J1430" s="1"/>
      <c r="O1430" s="1"/>
      <c r="P1430" s="1"/>
    </row>
    <row r="1431" spans="4:16" x14ac:dyDescent="0.35">
      <c r="D1431" s="1"/>
      <c r="E1431" s="1"/>
      <c r="F1431" s="1"/>
      <c r="G1431" s="1"/>
      <c r="H1431" s="1"/>
      <c r="I1431" s="1"/>
      <c r="J1431" s="1"/>
      <c r="O1431" s="1"/>
      <c r="P1431" s="1"/>
    </row>
    <row r="1432" spans="4:16" x14ac:dyDescent="0.35">
      <c r="D1432" s="1"/>
      <c r="E1432" s="1"/>
      <c r="F1432" s="1"/>
      <c r="G1432" s="1"/>
      <c r="H1432" s="1"/>
      <c r="I1432" s="1"/>
      <c r="J1432" s="1"/>
      <c r="O1432" s="1"/>
      <c r="P1432" s="1"/>
    </row>
    <row r="1433" spans="4:16" x14ac:dyDescent="0.35">
      <c r="D1433" s="1"/>
      <c r="E1433" s="1"/>
      <c r="F1433" s="1"/>
      <c r="G1433" s="1"/>
      <c r="H1433" s="1"/>
      <c r="I1433" s="1"/>
      <c r="J1433" s="1"/>
      <c r="O1433" s="1"/>
      <c r="P1433" s="1"/>
    </row>
    <row r="1434" spans="4:16" x14ac:dyDescent="0.35">
      <c r="D1434" s="1"/>
      <c r="E1434" s="1"/>
      <c r="F1434" s="1"/>
      <c r="G1434" s="1"/>
      <c r="H1434" s="1"/>
      <c r="I1434" s="1"/>
      <c r="J1434" s="1"/>
      <c r="O1434" s="1"/>
      <c r="P1434" s="1"/>
    </row>
    <row r="1435" spans="4:16" x14ac:dyDescent="0.35">
      <c r="D1435" s="1"/>
      <c r="E1435" s="1"/>
      <c r="F1435" s="1"/>
      <c r="G1435" s="1"/>
      <c r="H1435" s="1"/>
      <c r="I1435" s="1"/>
      <c r="J1435" s="1"/>
      <c r="O1435" s="1"/>
      <c r="P1435" s="1"/>
    </row>
    <row r="1436" spans="4:16" x14ac:dyDescent="0.35">
      <c r="D1436" s="1"/>
      <c r="E1436" s="1"/>
      <c r="F1436" s="1"/>
      <c r="G1436" s="1"/>
      <c r="H1436" s="1"/>
      <c r="I1436" s="1"/>
      <c r="J1436" s="1"/>
      <c r="O1436" s="1"/>
      <c r="P1436" s="1"/>
    </row>
    <row r="1437" spans="4:16" x14ac:dyDescent="0.35">
      <c r="D1437" s="1"/>
      <c r="E1437" s="1"/>
      <c r="F1437" s="1"/>
      <c r="G1437" s="1"/>
      <c r="H1437" s="1"/>
      <c r="I1437" s="1"/>
      <c r="J1437" s="1"/>
      <c r="O1437" s="1"/>
      <c r="P1437" s="1"/>
    </row>
    <row r="1438" spans="4:16" x14ac:dyDescent="0.35">
      <c r="D1438" s="1"/>
      <c r="E1438" s="1"/>
      <c r="F1438" s="1"/>
      <c r="G1438" s="1"/>
      <c r="H1438" s="1"/>
      <c r="I1438" s="1"/>
      <c r="J1438" s="1"/>
      <c r="O1438" s="1"/>
      <c r="P1438" s="1"/>
    </row>
    <row r="1439" spans="4:16" x14ac:dyDescent="0.35">
      <c r="D1439" s="1"/>
      <c r="E1439" s="1"/>
      <c r="F1439" s="1"/>
      <c r="G1439" s="1"/>
      <c r="H1439" s="1"/>
      <c r="I1439" s="1"/>
      <c r="J1439" s="1"/>
      <c r="O1439" s="1"/>
      <c r="P1439" s="1"/>
    </row>
    <row r="1440" spans="4:16" x14ac:dyDescent="0.35">
      <c r="D1440" s="1"/>
      <c r="E1440" s="1"/>
      <c r="F1440" s="1"/>
      <c r="G1440" s="1"/>
      <c r="H1440" s="1"/>
      <c r="I1440" s="1"/>
      <c r="J1440" s="1"/>
      <c r="O1440" s="1"/>
      <c r="P1440" s="1"/>
    </row>
    <row r="1441" spans="4:16" x14ac:dyDescent="0.35">
      <c r="D1441" s="1"/>
      <c r="E1441" s="1"/>
      <c r="F1441" s="1"/>
      <c r="G1441" s="1"/>
      <c r="H1441" s="1"/>
      <c r="I1441" s="1"/>
      <c r="J1441" s="1"/>
      <c r="O1441" s="1"/>
      <c r="P1441" s="1"/>
    </row>
    <row r="1442" spans="4:16" x14ac:dyDescent="0.35">
      <c r="D1442" s="1"/>
      <c r="E1442" s="1"/>
      <c r="F1442" s="1"/>
      <c r="G1442" s="1"/>
      <c r="H1442" s="1"/>
      <c r="I1442" s="1"/>
      <c r="J1442" s="1"/>
      <c r="O1442" s="1"/>
      <c r="P1442" s="1"/>
    </row>
    <row r="1443" spans="4:16" x14ac:dyDescent="0.35">
      <c r="D1443" s="1"/>
      <c r="E1443" s="1"/>
      <c r="F1443" s="1"/>
      <c r="G1443" s="1"/>
      <c r="H1443" s="1"/>
      <c r="I1443" s="1"/>
      <c r="J1443" s="1"/>
      <c r="O1443" s="1"/>
      <c r="P1443" s="1"/>
    </row>
    <row r="1444" spans="4:16" x14ac:dyDescent="0.35">
      <c r="D1444" s="1"/>
      <c r="E1444" s="1"/>
      <c r="F1444" s="1"/>
      <c r="G1444" s="1"/>
      <c r="H1444" s="1"/>
      <c r="I1444" s="1"/>
      <c r="J1444" s="1"/>
      <c r="O1444" s="1"/>
      <c r="P1444" s="1"/>
    </row>
    <row r="1445" spans="4:16" x14ac:dyDescent="0.35">
      <c r="D1445" s="1"/>
      <c r="E1445" s="1"/>
      <c r="F1445" s="1"/>
      <c r="G1445" s="1"/>
      <c r="H1445" s="1"/>
      <c r="I1445" s="1"/>
      <c r="J1445" s="1"/>
      <c r="O1445" s="1"/>
      <c r="P1445" s="1"/>
    </row>
    <row r="1446" spans="4:16" x14ac:dyDescent="0.35">
      <c r="D1446" s="1"/>
      <c r="E1446" s="1"/>
      <c r="F1446" s="1"/>
      <c r="G1446" s="1"/>
      <c r="H1446" s="1"/>
      <c r="I1446" s="1"/>
      <c r="J1446" s="1"/>
      <c r="O1446" s="1"/>
      <c r="P1446" s="1"/>
    </row>
    <row r="1447" spans="4:16" x14ac:dyDescent="0.35">
      <c r="D1447" s="1"/>
      <c r="E1447" s="1"/>
      <c r="F1447" s="1"/>
      <c r="G1447" s="1"/>
      <c r="H1447" s="1"/>
      <c r="I1447" s="1"/>
      <c r="J1447" s="1"/>
      <c r="O1447" s="1"/>
      <c r="P1447" s="1"/>
    </row>
    <row r="1448" spans="4:16" x14ac:dyDescent="0.35">
      <c r="D1448" s="1"/>
      <c r="E1448" s="1"/>
      <c r="F1448" s="1"/>
      <c r="G1448" s="1"/>
      <c r="H1448" s="1"/>
      <c r="I1448" s="1"/>
      <c r="J1448" s="1"/>
      <c r="O1448" s="1"/>
      <c r="P1448" s="1"/>
    </row>
    <row r="1449" spans="4:16" x14ac:dyDescent="0.35">
      <c r="D1449" s="1"/>
      <c r="E1449" s="1"/>
      <c r="F1449" s="1"/>
      <c r="G1449" s="1"/>
      <c r="H1449" s="1"/>
      <c r="I1449" s="1"/>
      <c r="J1449" s="1"/>
      <c r="O1449" s="1"/>
      <c r="P1449" s="1"/>
    </row>
    <row r="1450" spans="4:16" x14ac:dyDescent="0.35">
      <c r="D1450" s="1"/>
      <c r="E1450" s="1"/>
      <c r="F1450" s="1"/>
      <c r="G1450" s="1"/>
      <c r="H1450" s="1"/>
      <c r="I1450" s="1"/>
      <c r="J1450" s="1"/>
      <c r="O1450" s="1"/>
      <c r="P1450" s="1"/>
    </row>
    <row r="1451" spans="4:16" x14ac:dyDescent="0.35">
      <c r="D1451" s="1"/>
      <c r="E1451" s="1"/>
      <c r="F1451" s="1"/>
      <c r="G1451" s="1"/>
      <c r="H1451" s="1"/>
      <c r="I1451" s="1"/>
      <c r="J1451" s="1"/>
      <c r="O1451" s="1"/>
      <c r="P1451" s="1"/>
    </row>
    <row r="1452" spans="4:16" x14ac:dyDescent="0.35">
      <c r="D1452" s="1"/>
      <c r="E1452" s="1"/>
      <c r="F1452" s="1"/>
      <c r="G1452" s="1"/>
      <c r="H1452" s="1"/>
      <c r="I1452" s="1"/>
      <c r="J1452" s="1"/>
      <c r="O1452" s="1"/>
      <c r="P1452" s="1"/>
    </row>
    <row r="1453" spans="4:16" x14ac:dyDescent="0.35">
      <c r="D1453" s="1"/>
      <c r="E1453" s="1"/>
      <c r="F1453" s="1"/>
      <c r="G1453" s="1"/>
      <c r="H1453" s="1"/>
      <c r="I1453" s="1"/>
      <c r="J1453" s="1"/>
      <c r="O1453" s="1"/>
      <c r="P1453" s="1"/>
    </row>
    <row r="1454" spans="4:16" x14ac:dyDescent="0.35">
      <c r="D1454" s="1"/>
      <c r="E1454" s="1"/>
      <c r="F1454" s="1"/>
      <c r="G1454" s="1"/>
      <c r="H1454" s="1"/>
      <c r="I1454" s="1"/>
      <c r="J1454" s="1"/>
      <c r="O1454" s="1"/>
      <c r="P1454" s="1"/>
    </row>
    <row r="1455" spans="4:16" x14ac:dyDescent="0.35">
      <c r="D1455" s="1"/>
      <c r="E1455" s="1"/>
      <c r="F1455" s="1"/>
      <c r="G1455" s="1"/>
      <c r="H1455" s="1"/>
      <c r="I1455" s="1"/>
      <c r="J1455" s="1"/>
      <c r="O1455" s="1"/>
      <c r="P1455" s="1"/>
    </row>
    <row r="1456" spans="4:16" x14ac:dyDescent="0.35">
      <c r="D1456" s="1"/>
      <c r="E1456" s="1"/>
      <c r="F1456" s="1"/>
      <c r="G1456" s="1"/>
      <c r="H1456" s="1"/>
      <c r="I1456" s="1"/>
      <c r="J1456" s="1"/>
      <c r="O1456" s="1"/>
      <c r="P1456" s="1"/>
    </row>
    <row r="1457" spans="4:16" x14ac:dyDescent="0.35">
      <c r="D1457" s="1"/>
      <c r="E1457" s="1"/>
      <c r="F1457" s="1"/>
      <c r="G1457" s="1"/>
      <c r="H1457" s="1"/>
      <c r="I1457" s="1"/>
      <c r="J1457" s="1"/>
      <c r="O1457" s="1"/>
      <c r="P1457" s="1"/>
    </row>
    <row r="1458" spans="4:16" x14ac:dyDescent="0.35">
      <c r="D1458" s="1"/>
      <c r="E1458" s="1"/>
      <c r="F1458" s="1"/>
      <c r="G1458" s="1"/>
      <c r="H1458" s="1"/>
      <c r="I1458" s="1"/>
      <c r="J1458" s="1"/>
      <c r="O1458" s="1"/>
      <c r="P1458" s="1"/>
    </row>
    <row r="1459" spans="4:16" x14ac:dyDescent="0.35">
      <c r="D1459" s="1"/>
      <c r="E1459" s="1"/>
      <c r="F1459" s="1"/>
      <c r="G1459" s="1"/>
      <c r="H1459" s="1"/>
      <c r="I1459" s="1"/>
      <c r="J1459" s="1"/>
      <c r="O1459" s="1"/>
      <c r="P1459" s="1"/>
    </row>
    <row r="1460" spans="4:16" x14ac:dyDescent="0.35">
      <c r="D1460" s="1"/>
      <c r="E1460" s="1"/>
      <c r="F1460" s="1"/>
      <c r="G1460" s="1"/>
      <c r="H1460" s="1"/>
      <c r="I1460" s="1"/>
      <c r="J1460" s="1"/>
      <c r="O1460" s="1"/>
      <c r="P1460" s="1"/>
    </row>
    <row r="1461" spans="4:16" x14ac:dyDescent="0.35">
      <c r="D1461" s="1"/>
      <c r="E1461" s="1"/>
      <c r="F1461" s="1"/>
      <c r="G1461" s="1"/>
      <c r="H1461" s="1"/>
      <c r="I1461" s="1"/>
      <c r="J1461" s="1"/>
      <c r="O1461" s="1"/>
      <c r="P1461" s="1"/>
    </row>
    <row r="1462" spans="4:16" x14ac:dyDescent="0.35">
      <c r="D1462" s="1"/>
      <c r="E1462" s="1"/>
      <c r="F1462" s="1"/>
      <c r="G1462" s="1"/>
      <c r="H1462" s="1"/>
      <c r="I1462" s="1"/>
      <c r="J1462" s="1"/>
      <c r="O1462" s="1"/>
      <c r="P1462" s="1"/>
    </row>
    <row r="1463" spans="4:16" x14ac:dyDescent="0.35">
      <c r="D1463" s="1"/>
      <c r="E1463" s="1"/>
      <c r="F1463" s="1"/>
      <c r="G1463" s="1"/>
      <c r="H1463" s="1"/>
      <c r="I1463" s="1"/>
      <c r="J1463" s="1"/>
      <c r="O1463" s="1"/>
      <c r="P1463" s="1"/>
    </row>
    <row r="1464" spans="4:16" x14ac:dyDescent="0.35">
      <c r="D1464" s="1"/>
      <c r="E1464" s="1"/>
      <c r="F1464" s="1"/>
      <c r="G1464" s="1"/>
      <c r="H1464" s="1"/>
      <c r="I1464" s="1"/>
      <c r="J1464" s="1"/>
      <c r="O1464" s="1"/>
      <c r="P1464" s="1"/>
    </row>
    <row r="1465" spans="4:16" x14ac:dyDescent="0.35">
      <c r="D1465" s="1"/>
      <c r="E1465" s="1"/>
      <c r="F1465" s="1"/>
      <c r="G1465" s="1"/>
      <c r="H1465" s="1"/>
      <c r="I1465" s="1"/>
      <c r="J1465" s="1"/>
      <c r="O1465" s="1"/>
      <c r="P1465" s="1"/>
    </row>
    <row r="1466" spans="4:16" x14ac:dyDescent="0.35">
      <c r="D1466" s="1"/>
      <c r="E1466" s="1"/>
      <c r="F1466" s="1"/>
      <c r="G1466" s="1"/>
      <c r="H1466" s="1"/>
      <c r="I1466" s="1"/>
      <c r="J1466" s="1"/>
      <c r="O1466" s="1"/>
      <c r="P1466" s="1"/>
    </row>
    <row r="1467" spans="4:16" x14ac:dyDescent="0.35">
      <c r="D1467" s="1"/>
      <c r="E1467" s="1"/>
      <c r="F1467" s="1"/>
      <c r="G1467" s="1"/>
      <c r="H1467" s="1"/>
      <c r="I1467" s="1"/>
      <c r="J1467" s="1"/>
      <c r="O1467" s="1"/>
      <c r="P1467" s="1"/>
    </row>
    <row r="1468" spans="4:16" x14ac:dyDescent="0.35">
      <c r="D1468" s="1"/>
      <c r="E1468" s="1"/>
      <c r="F1468" s="1"/>
      <c r="G1468" s="1"/>
      <c r="H1468" s="1"/>
      <c r="I1468" s="1"/>
      <c r="J1468" s="1"/>
      <c r="O1468" s="1"/>
      <c r="P1468" s="1"/>
    </row>
    <row r="1469" spans="4:16" x14ac:dyDescent="0.35">
      <c r="D1469" s="1"/>
      <c r="E1469" s="1"/>
      <c r="F1469" s="1"/>
      <c r="G1469" s="1"/>
      <c r="H1469" s="1"/>
      <c r="I1469" s="1"/>
      <c r="J1469" s="1"/>
      <c r="O1469" s="1"/>
      <c r="P1469" s="1"/>
    </row>
    <row r="1470" spans="4:16" x14ac:dyDescent="0.35">
      <c r="D1470" s="1"/>
      <c r="E1470" s="1"/>
      <c r="F1470" s="1"/>
      <c r="G1470" s="1"/>
      <c r="H1470" s="1"/>
      <c r="I1470" s="1"/>
      <c r="J1470" s="1"/>
      <c r="O1470" s="1"/>
      <c r="P1470" s="1"/>
    </row>
    <row r="1471" spans="4:16" x14ac:dyDescent="0.35">
      <c r="D1471" s="1"/>
      <c r="E1471" s="1"/>
      <c r="F1471" s="1"/>
      <c r="G1471" s="1"/>
      <c r="H1471" s="1"/>
      <c r="I1471" s="1"/>
      <c r="J1471" s="1"/>
      <c r="O1471" s="1"/>
      <c r="P1471" s="1"/>
    </row>
    <row r="1472" spans="4:16" x14ac:dyDescent="0.35">
      <c r="D1472" s="1"/>
      <c r="E1472" s="1"/>
      <c r="F1472" s="1"/>
      <c r="G1472" s="1"/>
      <c r="H1472" s="1"/>
      <c r="I1472" s="1"/>
      <c r="J1472" s="1"/>
      <c r="O1472" s="1"/>
      <c r="P1472" s="1"/>
    </row>
    <row r="1473" spans="4:16" x14ac:dyDescent="0.35">
      <c r="D1473" s="1"/>
      <c r="E1473" s="1"/>
      <c r="F1473" s="1"/>
      <c r="G1473" s="1"/>
      <c r="H1473" s="1"/>
      <c r="I1473" s="1"/>
      <c r="J1473" s="1"/>
      <c r="O1473" s="1"/>
      <c r="P1473" s="1"/>
    </row>
    <row r="1474" spans="4:16" x14ac:dyDescent="0.35">
      <c r="D1474" s="1"/>
      <c r="E1474" s="1"/>
      <c r="F1474" s="1"/>
      <c r="G1474" s="1"/>
      <c r="H1474" s="1"/>
      <c r="I1474" s="1"/>
      <c r="J1474" s="1"/>
      <c r="O1474" s="1"/>
      <c r="P1474" s="1"/>
    </row>
    <row r="1475" spans="4:16" x14ac:dyDescent="0.35">
      <c r="D1475" s="1"/>
      <c r="E1475" s="1"/>
      <c r="F1475" s="1"/>
      <c r="G1475" s="1"/>
      <c r="H1475" s="1"/>
      <c r="I1475" s="1"/>
      <c r="J1475" s="1"/>
      <c r="O1475" s="1"/>
      <c r="P1475" s="1"/>
    </row>
    <row r="1476" spans="4:16" x14ac:dyDescent="0.35">
      <c r="D1476" s="1"/>
      <c r="E1476" s="1"/>
      <c r="F1476" s="1"/>
      <c r="G1476" s="1"/>
      <c r="H1476" s="1"/>
      <c r="I1476" s="1"/>
      <c r="J1476" s="1"/>
      <c r="O1476" s="1"/>
      <c r="P1476" s="1"/>
    </row>
    <row r="1477" spans="4:16" x14ac:dyDescent="0.35">
      <c r="D1477" s="1"/>
      <c r="E1477" s="1"/>
      <c r="F1477" s="1"/>
      <c r="G1477" s="1"/>
      <c r="H1477" s="1"/>
      <c r="I1477" s="1"/>
      <c r="J1477" s="1"/>
      <c r="O1477" s="1"/>
      <c r="P1477" s="1"/>
    </row>
    <row r="1478" spans="4:16" x14ac:dyDescent="0.35">
      <c r="D1478" s="1"/>
      <c r="E1478" s="1"/>
      <c r="F1478" s="1"/>
      <c r="G1478" s="1"/>
      <c r="H1478" s="1"/>
      <c r="I1478" s="1"/>
      <c r="J1478" s="1"/>
      <c r="O1478" s="1"/>
      <c r="P1478" s="1"/>
    </row>
    <row r="1479" spans="4:16" x14ac:dyDescent="0.35">
      <c r="D1479" s="1"/>
      <c r="E1479" s="1"/>
      <c r="F1479" s="1"/>
      <c r="G1479" s="1"/>
      <c r="H1479" s="1"/>
      <c r="I1479" s="1"/>
      <c r="J1479" s="1"/>
      <c r="O1479" s="1"/>
      <c r="P1479" s="1"/>
    </row>
    <row r="1480" spans="4:16" x14ac:dyDescent="0.35">
      <c r="D1480" s="1"/>
      <c r="E1480" s="1"/>
      <c r="F1480" s="1"/>
      <c r="G1480" s="1"/>
      <c r="H1480" s="1"/>
      <c r="I1480" s="1"/>
      <c r="J1480" s="1"/>
      <c r="O1480" s="1"/>
      <c r="P1480" s="1"/>
    </row>
    <row r="1481" spans="4:16" x14ac:dyDescent="0.35">
      <c r="D1481" s="1"/>
      <c r="E1481" s="1"/>
      <c r="F1481" s="1"/>
      <c r="G1481" s="1"/>
      <c r="H1481" s="1"/>
      <c r="I1481" s="1"/>
      <c r="J1481" s="1"/>
      <c r="O1481" s="1"/>
      <c r="P1481" s="1"/>
    </row>
    <row r="1482" spans="4:16" x14ac:dyDescent="0.35">
      <c r="D1482" s="1"/>
      <c r="E1482" s="1"/>
      <c r="F1482" s="1"/>
      <c r="G1482" s="1"/>
      <c r="H1482" s="1"/>
      <c r="I1482" s="1"/>
      <c r="J1482" s="1"/>
      <c r="O1482" s="1"/>
      <c r="P1482" s="1"/>
    </row>
    <row r="1483" spans="4:16" x14ac:dyDescent="0.35">
      <c r="D1483" s="1"/>
      <c r="E1483" s="1"/>
      <c r="F1483" s="1"/>
      <c r="G1483" s="1"/>
      <c r="H1483" s="1"/>
      <c r="I1483" s="1"/>
      <c r="J1483" s="1"/>
      <c r="O1483" s="1"/>
      <c r="P1483" s="1"/>
    </row>
    <row r="1484" spans="4:16" x14ac:dyDescent="0.35">
      <c r="D1484" s="1"/>
      <c r="E1484" s="1"/>
      <c r="F1484" s="1"/>
      <c r="G1484" s="1"/>
      <c r="H1484" s="1"/>
      <c r="I1484" s="1"/>
      <c r="J1484" s="1"/>
      <c r="O1484" s="1"/>
      <c r="P1484" s="1"/>
    </row>
    <row r="1485" spans="4:16" x14ac:dyDescent="0.35">
      <c r="D1485" s="1"/>
      <c r="E1485" s="1"/>
      <c r="F1485" s="1"/>
      <c r="G1485" s="1"/>
      <c r="H1485" s="1"/>
      <c r="I1485" s="1"/>
      <c r="J1485" s="1"/>
      <c r="O1485" s="1"/>
      <c r="P1485" s="1"/>
    </row>
    <row r="1486" spans="4:16" x14ac:dyDescent="0.35">
      <c r="D1486" s="1"/>
      <c r="E1486" s="1"/>
      <c r="F1486" s="1"/>
      <c r="G1486" s="1"/>
      <c r="H1486" s="1"/>
      <c r="I1486" s="1"/>
      <c r="J1486" s="1"/>
      <c r="O1486" s="1"/>
      <c r="P1486" s="1"/>
    </row>
    <row r="1487" spans="4:16" x14ac:dyDescent="0.35">
      <c r="D1487" s="1"/>
      <c r="E1487" s="1"/>
      <c r="F1487" s="1"/>
      <c r="G1487" s="1"/>
      <c r="H1487" s="1"/>
      <c r="I1487" s="1"/>
      <c r="J1487" s="1"/>
      <c r="O1487" s="1"/>
      <c r="P1487" s="1"/>
    </row>
    <row r="1488" spans="4:16" x14ac:dyDescent="0.35">
      <c r="D1488" s="1"/>
      <c r="E1488" s="1"/>
      <c r="F1488" s="1"/>
      <c r="G1488" s="1"/>
      <c r="H1488" s="1"/>
      <c r="I1488" s="1"/>
      <c r="J1488" s="1"/>
      <c r="O1488" s="1"/>
      <c r="P1488" s="1"/>
    </row>
    <row r="1489" spans="4:16" x14ac:dyDescent="0.35">
      <c r="D1489" s="1"/>
      <c r="E1489" s="1"/>
      <c r="F1489" s="1"/>
      <c r="G1489" s="1"/>
      <c r="H1489" s="1"/>
      <c r="I1489" s="1"/>
      <c r="J1489" s="1"/>
      <c r="O1489" s="1"/>
      <c r="P1489" s="1"/>
    </row>
    <row r="1490" spans="4:16" x14ac:dyDescent="0.35">
      <c r="D1490" s="1"/>
      <c r="E1490" s="1"/>
      <c r="F1490" s="1"/>
      <c r="G1490" s="1"/>
      <c r="H1490" s="1"/>
      <c r="I1490" s="1"/>
      <c r="J1490" s="1"/>
      <c r="O1490" s="1"/>
      <c r="P1490" s="1"/>
    </row>
    <row r="1491" spans="4:16" x14ac:dyDescent="0.35">
      <c r="D1491" s="1"/>
      <c r="E1491" s="1"/>
      <c r="F1491" s="1"/>
      <c r="G1491" s="1"/>
      <c r="H1491" s="1"/>
      <c r="I1491" s="1"/>
      <c r="J1491" s="1"/>
      <c r="O1491" s="1"/>
      <c r="P1491" s="1"/>
    </row>
    <row r="1492" spans="4:16" x14ac:dyDescent="0.35">
      <c r="D1492" s="1"/>
      <c r="E1492" s="1"/>
      <c r="F1492" s="1"/>
      <c r="G1492" s="1"/>
      <c r="H1492" s="1"/>
      <c r="I1492" s="1"/>
      <c r="J1492" s="1"/>
      <c r="O1492" s="1"/>
      <c r="P1492" s="1"/>
    </row>
    <row r="1493" spans="4:16" x14ac:dyDescent="0.35">
      <c r="D1493" s="1"/>
      <c r="E1493" s="1"/>
      <c r="F1493" s="1"/>
      <c r="G1493" s="1"/>
      <c r="H1493" s="1"/>
      <c r="I1493" s="1"/>
      <c r="J1493" s="1"/>
      <c r="O1493" s="1"/>
      <c r="P1493" s="1"/>
    </row>
    <row r="1494" spans="4:16" x14ac:dyDescent="0.35">
      <c r="D1494" s="1"/>
      <c r="E1494" s="1"/>
      <c r="F1494" s="1"/>
      <c r="G1494" s="1"/>
      <c r="H1494" s="1"/>
      <c r="I1494" s="1"/>
      <c r="J1494" s="1"/>
      <c r="O1494" s="1"/>
      <c r="P1494" s="1"/>
    </row>
    <row r="1495" spans="4:16" x14ac:dyDescent="0.35">
      <c r="D1495" s="1"/>
      <c r="E1495" s="1"/>
      <c r="F1495" s="1"/>
      <c r="G1495" s="1"/>
      <c r="H1495" s="1"/>
      <c r="I1495" s="1"/>
      <c r="J1495" s="1"/>
      <c r="O1495" s="1"/>
      <c r="P1495" s="1"/>
    </row>
    <row r="1496" spans="4:16" x14ac:dyDescent="0.35">
      <c r="D1496" s="1"/>
      <c r="E1496" s="1"/>
      <c r="F1496" s="1"/>
      <c r="G1496" s="1"/>
      <c r="H1496" s="1"/>
      <c r="I1496" s="1"/>
      <c r="J1496" s="1"/>
      <c r="O1496" s="1"/>
      <c r="P1496" s="1"/>
    </row>
    <row r="1497" spans="4:16" x14ac:dyDescent="0.35">
      <c r="D1497" s="1"/>
      <c r="E1497" s="1"/>
      <c r="F1497" s="1"/>
      <c r="G1497" s="1"/>
      <c r="H1497" s="1"/>
      <c r="I1497" s="1"/>
      <c r="J1497" s="1"/>
      <c r="O1497" s="1"/>
      <c r="P1497" s="1"/>
    </row>
    <row r="1498" spans="4:16" x14ac:dyDescent="0.35">
      <c r="D1498" s="1"/>
      <c r="E1498" s="1"/>
      <c r="F1498" s="1"/>
      <c r="G1498" s="1"/>
      <c r="H1498" s="1"/>
      <c r="I1498" s="1"/>
      <c r="J1498" s="1"/>
      <c r="O1498" s="1"/>
      <c r="P1498" s="1"/>
    </row>
    <row r="1499" spans="4:16" x14ac:dyDescent="0.35">
      <c r="D1499" s="1"/>
      <c r="E1499" s="1"/>
      <c r="F1499" s="1"/>
      <c r="G1499" s="1"/>
      <c r="H1499" s="1"/>
      <c r="I1499" s="1"/>
      <c r="J1499" s="1"/>
      <c r="O1499" s="1"/>
      <c r="P1499" s="1"/>
    </row>
    <row r="1500" spans="4:16" x14ac:dyDescent="0.35">
      <c r="D1500" s="1"/>
      <c r="E1500" s="1"/>
      <c r="F1500" s="1"/>
      <c r="G1500" s="1"/>
      <c r="H1500" s="1"/>
      <c r="I1500" s="1"/>
      <c r="J1500" s="1"/>
      <c r="O1500" s="1"/>
      <c r="P1500" s="1"/>
    </row>
    <row r="1501" spans="4:16" x14ac:dyDescent="0.35">
      <c r="D1501" s="1"/>
      <c r="E1501" s="1"/>
      <c r="F1501" s="1"/>
      <c r="G1501" s="1"/>
      <c r="H1501" s="1"/>
      <c r="I1501" s="1"/>
      <c r="J1501" s="1"/>
      <c r="O1501" s="1"/>
      <c r="P1501" s="1"/>
    </row>
    <row r="1502" spans="4:16" x14ac:dyDescent="0.35">
      <c r="D1502" s="1"/>
      <c r="E1502" s="1"/>
      <c r="F1502" s="1"/>
      <c r="G1502" s="1"/>
      <c r="H1502" s="1"/>
      <c r="I1502" s="1"/>
      <c r="J1502" s="1"/>
      <c r="O1502" s="1"/>
      <c r="P1502" s="1"/>
    </row>
    <row r="1503" spans="4:16" x14ac:dyDescent="0.35">
      <c r="D1503" s="1"/>
      <c r="E1503" s="1"/>
      <c r="F1503" s="1"/>
      <c r="G1503" s="1"/>
      <c r="H1503" s="1"/>
      <c r="I1503" s="1"/>
      <c r="J1503" s="1"/>
      <c r="O1503" s="1"/>
      <c r="P1503" s="1"/>
    </row>
    <row r="1504" spans="4:16" x14ac:dyDescent="0.35">
      <c r="D1504" s="1"/>
      <c r="E1504" s="1"/>
      <c r="F1504" s="1"/>
      <c r="G1504" s="1"/>
      <c r="H1504" s="1"/>
      <c r="I1504" s="1"/>
      <c r="J1504" s="1"/>
      <c r="O1504" s="1"/>
      <c r="P1504" s="1"/>
    </row>
    <row r="1505" spans="4:16" x14ac:dyDescent="0.35">
      <c r="D1505" s="1"/>
      <c r="E1505" s="1"/>
      <c r="F1505" s="1"/>
      <c r="G1505" s="1"/>
      <c r="H1505" s="1"/>
      <c r="I1505" s="1"/>
      <c r="J1505" s="1"/>
      <c r="O1505" s="1"/>
      <c r="P1505" s="1"/>
    </row>
    <row r="1506" spans="4:16" x14ac:dyDescent="0.35">
      <c r="D1506" s="1"/>
      <c r="E1506" s="1"/>
      <c r="F1506" s="1"/>
      <c r="G1506" s="1"/>
      <c r="H1506" s="1"/>
      <c r="I1506" s="1"/>
      <c r="J1506" s="1"/>
      <c r="O1506" s="1"/>
      <c r="P1506" s="1"/>
    </row>
    <row r="1507" spans="4:16" x14ac:dyDescent="0.35">
      <c r="D1507" s="1"/>
      <c r="E1507" s="1"/>
      <c r="F1507" s="1"/>
      <c r="G1507" s="1"/>
      <c r="H1507" s="1"/>
      <c r="I1507" s="1"/>
      <c r="J1507" s="1"/>
      <c r="O1507" s="1"/>
      <c r="P1507" s="1"/>
    </row>
    <row r="1508" spans="4:16" x14ac:dyDescent="0.35">
      <c r="D1508" s="1"/>
      <c r="E1508" s="1"/>
      <c r="F1508" s="1"/>
      <c r="G1508" s="1"/>
      <c r="H1508" s="1"/>
      <c r="I1508" s="1"/>
      <c r="J1508" s="1"/>
      <c r="O1508" s="1"/>
      <c r="P1508" s="1"/>
    </row>
    <row r="1509" spans="4:16" x14ac:dyDescent="0.35">
      <c r="D1509" s="1"/>
      <c r="E1509" s="1"/>
      <c r="F1509" s="1"/>
      <c r="G1509" s="1"/>
      <c r="H1509" s="1"/>
      <c r="I1509" s="1"/>
      <c r="J1509" s="1"/>
      <c r="O1509" s="1"/>
      <c r="P1509" s="1"/>
    </row>
    <row r="1510" spans="4:16" x14ac:dyDescent="0.35">
      <c r="D1510" s="1"/>
      <c r="E1510" s="1"/>
      <c r="F1510" s="1"/>
      <c r="G1510" s="1"/>
      <c r="H1510" s="1"/>
      <c r="I1510" s="1"/>
      <c r="J1510" s="1"/>
      <c r="O1510" s="1"/>
      <c r="P1510" s="1"/>
    </row>
    <row r="1511" spans="4:16" x14ac:dyDescent="0.35">
      <c r="D1511" s="1"/>
      <c r="E1511" s="1"/>
      <c r="F1511" s="1"/>
      <c r="G1511" s="1"/>
      <c r="H1511" s="1"/>
      <c r="I1511" s="1"/>
      <c r="J1511" s="1"/>
      <c r="O1511" s="1"/>
      <c r="P1511" s="1"/>
    </row>
    <row r="1512" spans="4:16" x14ac:dyDescent="0.35">
      <c r="D1512" s="1"/>
      <c r="E1512" s="1"/>
      <c r="F1512" s="1"/>
      <c r="G1512" s="1"/>
      <c r="H1512" s="1"/>
      <c r="I1512" s="1"/>
      <c r="J1512" s="1"/>
      <c r="O1512" s="1"/>
      <c r="P1512" s="1"/>
    </row>
    <row r="1513" spans="4:16" x14ac:dyDescent="0.35">
      <c r="D1513" s="1"/>
      <c r="E1513" s="1"/>
      <c r="F1513" s="1"/>
      <c r="G1513" s="1"/>
      <c r="H1513" s="1"/>
      <c r="I1513" s="1"/>
      <c r="J1513" s="1"/>
      <c r="O1513" s="1"/>
      <c r="P1513" s="1"/>
    </row>
    <row r="1514" spans="4:16" x14ac:dyDescent="0.35">
      <c r="D1514" s="1"/>
      <c r="E1514" s="1"/>
      <c r="F1514" s="1"/>
      <c r="G1514" s="1"/>
      <c r="H1514" s="1"/>
      <c r="I1514" s="1"/>
      <c r="J1514" s="1"/>
      <c r="O1514" s="1"/>
      <c r="P1514" s="1"/>
    </row>
    <row r="1515" spans="4:16" x14ac:dyDescent="0.35">
      <c r="D1515" s="1"/>
      <c r="E1515" s="1"/>
      <c r="F1515" s="1"/>
      <c r="G1515" s="1"/>
      <c r="H1515" s="1"/>
      <c r="I1515" s="1"/>
      <c r="J1515" s="1"/>
      <c r="O1515" s="1"/>
      <c r="P1515" s="1"/>
    </row>
    <row r="1516" spans="4:16" x14ac:dyDescent="0.35">
      <c r="D1516" s="1"/>
      <c r="E1516" s="1"/>
      <c r="F1516" s="1"/>
      <c r="G1516" s="1"/>
      <c r="H1516" s="1"/>
      <c r="I1516" s="1"/>
      <c r="J1516" s="1"/>
      <c r="O1516" s="1"/>
      <c r="P1516" s="1"/>
    </row>
    <row r="1517" spans="4:16" x14ac:dyDescent="0.35">
      <c r="D1517" s="1"/>
      <c r="E1517" s="1"/>
      <c r="F1517" s="1"/>
      <c r="G1517" s="1"/>
      <c r="H1517" s="1"/>
      <c r="I1517" s="1"/>
      <c r="J1517" s="1"/>
      <c r="O1517" s="1"/>
      <c r="P1517" s="1"/>
    </row>
    <row r="1518" spans="4:16" x14ac:dyDescent="0.35">
      <c r="D1518" s="1"/>
      <c r="E1518" s="1"/>
      <c r="F1518" s="1"/>
      <c r="G1518" s="1"/>
      <c r="H1518" s="1"/>
      <c r="I1518" s="1"/>
      <c r="J1518" s="1"/>
      <c r="O1518" s="1"/>
      <c r="P1518" s="1"/>
    </row>
    <row r="1519" spans="4:16" x14ac:dyDescent="0.35">
      <c r="D1519" s="1"/>
      <c r="E1519" s="1"/>
      <c r="F1519" s="1"/>
      <c r="G1519" s="1"/>
      <c r="H1519" s="1"/>
      <c r="I1519" s="1"/>
      <c r="J1519" s="1"/>
      <c r="O1519" s="1"/>
      <c r="P1519" s="1"/>
    </row>
    <row r="1520" spans="4:16" x14ac:dyDescent="0.35">
      <c r="D1520" s="1"/>
      <c r="E1520" s="1"/>
      <c r="F1520" s="1"/>
      <c r="G1520" s="1"/>
      <c r="H1520" s="1"/>
      <c r="I1520" s="1"/>
      <c r="J1520" s="1"/>
      <c r="O1520" s="1"/>
      <c r="P1520" s="1"/>
    </row>
    <row r="1521" spans="4:16" x14ac:dyDescent="0.35">
      <c r="D1521" s="1"/>
      <c r="E1521" s="1"/>
      <c r="F1521" s="1"/>
      <c r="G1521" s="1"/>
      <c r="H1521" s="1"/>
      <c r="I1521" s="1"/>
      <c r="J1521" s="1"/>
      <c r="O1521" s="1"/>
      <c r="P1521" s="1"/>
    </row>
    <row r="1522" spans="4:16" x14ac:dyDescent="0.35">
      <c r="D1522" s="1"/>
      <c r="E1522" s="1"/>
      <c r="F1522" s="1"/>
      <c r="G1522" s="1"/>
      <c r="H1522" s="1"/>
      <c r="I1522" s="1"/>
      <c r="J1522" s="1"/>
      <c r="O1522" s="1"/>
      <c r="P1522" s="1"/>
    </row>
    <row r="1523" spans="4:16" x14ac:dyDescent="0.35">
      <c r="D1523" s="1"/>
      <c r="E1523" s="1"/>
      <c r="F1523" s="1"/>
      <c r="G1523" s="1"/>
      <c r="H1523" s="1"/>
      <c r="I1523" s="1"/>
      <c r="J1523" s="1"/>
      <c r="O1523" s="1"/>
      <c r="P1523" s="1"/>
    </row>
    <row r="1524" spans="4:16" x14ac:dyDescent="0.35">
      <c r="D1524" s="1"/>
      <c r="E1524" s="1"/>
      <c r="F1524" s="1"/>
      <c r="G1524" s="1"/>
      <c r="H1524" s="1"/>
      <c r="I1524" s="1"/>
      <c r="J1524" s="1"/>
      <c r="O1524" s="1"/>
      <c r="P1524" s="1"/>
    </row>
    <row r="1525" spans="4:16" x14ac:dyDescent="0.35">
      <c r="D1525" s="1"/>
      <c r="E1525" s="1"/>
      <c r="F1525" s="1"/>
      <c r="G1525" s="1"/>
      <c r="H1525" s="1"/>
      <c r="I1525" s="1"/>
      <c r="J1525" s="1"/>
      <c r="O1525" s="1"/>
      <c r="P1525" s="1"/>
    </row>
    <row r="1526" spans="4:16" x14ac:dyDescent="0.35">
      <c r="D1526" s="1"/>
      <c r="E1526" s="1"/>
      <c r="F1526" s="1"/>
      <c r="G1526" s="1"/>
      <c r="H1526" s="1"/>
      <c r="I1526" s="1"/>
      <c r="J1526" s="1"/>
      <c r="O1526" s="1"/>
      <c r="P1526" s="1"/>
    </row>
    <row r="1527" spans="4:16" x14ac:dyDescent="0.35">
      <c r="D1527" s="1"/>
      <c r="E1527" s="1"/>
      <c r="F1527" s="1"/>
      <c r="G1527" s="1"/>
      <c r="H1527" s="1"/>
      <c r="I1527" s="1"/>
      <c r="J1527" s="1"/>
      <c r="O1527" s="1"/>
      <c r="P1527" s="1"/>
    </row>
    <row r="1528" spans="4:16" x14ac:dyDescent="0.35">
      <c r="D1528" s="1"/>
      <c r="E1528" s="1"/>
      <c r="F1528" s="1"/>
      <c r="G1528" s="1"/>
      <c r="H1528" s="1"/>
      <c r="I1528" s="1"/>
      <c r="J1528" s="1"/>
      <c r="O1528" s="1"/>
      <c r="P1528" s="1"/>
    </row>
    <row r="1529" spans="4:16" x14ac:dyDescent="0.35">
      <c r="D1529" s="1"/>
      <c r="E1529" s="1"/>
      <c r="F1529" s="1"/>
      <c r="G1529" s="1"/>
      <c r="H1529" s="1"/>
      <c r="I1529" s="1"/>
      <c r="J1529" s="1"/>
      <c r="O1529" s="1"/>
      <c r="P1529" s="1"/>
    </row>
    <row r="1530" spans="4:16" x14ac:dyDescent="0.35">
      <c r="D1530" s="1"/>
      <c r="E1530" s="1"/>
      <c r="F1530" s="1"/>
      <c r="G1530" s="1"/>
      <c r="H1530" s="1"/>
      <c r="I1530" s="1"/>
      <c r="J1530" s="1"/>
      <c r="O1530" s="1"/>
      <c r="P1530" s="1"/>
    </row>
    <row r="1531" spans="4:16" x14ac:dyDescent="0.35">
      <c r="D1531" s="1"/>
      <c r="E1531" s="1"/>
      <c r="F1531" s="1"/>
      <c r="G1531" s="1"/>
      <c r="H1531" s="1"/>
      <c r="I1531" s="1"/>
      <c r="J1531" s="1"/>
      <c r="O1531" s="1"/>
      <c r="P1531" s="1"/>
    </row>
    <row r="1532" spans="4:16" x14ac:dyDescent="0.35">
      <c r="D1532" s="1"/>
      <c r="E1532" s="1"/>
      <c r="F1532" s="1"/>
      <c r="G1532" s="1"/>
      <c r="H1532" s="1"/>
      <c r="I1532" s="1"/>
      <c r="J1532" s="1"/>
      <c r="O1532" s="1"/>
      <c r="P1532" s="1"/>
    </row>
    <row r="1533" spans="4:16" x14ac:dyDescent="0.35">
      <c r="D1533" s="1"/>
      <c r="E1533" s="1"/>
      <c r="F1533" s="1"/>
      <c r="G1533" s="1"/>
      <c r="H1533" s="1"/>
      <c r="I1533" s="1"/>
      <c r="J1533" s="1"/>
      <c r="O1533" s="1"/>
      <c r="P1533" s="1"/>
    </row>
    <row r="1534" spans="4:16" x14ac:dyDescent="0.35">
      <c r="D1534" s="1"/>
      <c r="E1534" s="1"/>
      <c r="F1534" s="1"/>
      <c r="G1534" s="1"/>
      <c r="H1534" s="1"/>
      <c r="I1534" s="1"/>
      <c r="J1534" s="1"/>
      <c r="O1534" s="1"/>
      <c r="P1534" s="1"/>
    </row>
    <row r="1535" spans="4:16" x14ac:dyDescent="0.35">
      <c r="D1535" s="1"/>
      <c r="E1535" s="1"/>
      <c r="F1535" s="1"/>
      <c r="G1535" s="1"/>
      <c r="H1535" s="1"/>
      <c r="I1535" s="1"/>
      <c r="J1535" s="1"/>
      <c r="O1535" s="1"/>
      <c r="P1535" s="1"/>
    </row>
    <row r="1536" spans="4:16" x14ac:dyDescent="0.35">
      <c r="D1536" s="1"/>
      <c r="E1536" s="1"/>
      <c r="F1536" s="1"/>
      <c r="G1536" s="1"/>
      <c r="H1536" s="1"/>
      <c r="I1536" s="1"/>
      <c r="J1536" s="1"/>
      <c r="O1536" s="1"/>
      <c r="P1536" s="1"/>
    </row>
    <row r="1537" spans="4:16" x14ac:dyDescent="0.35">
      <c r="D1537" s="1"/>
      <c r="E1537" s="1"/>
      <c r="F1537" s="1"/>
      <c r="G1537" s="1"/>
      <c r="H1537" s="1"/>
      <c r="I1537" s="1"/>
      <c r="J1537" s="1"/>
      <c r="O1537" s="1"/>
      <c r="P1537" s="1"/>
    </row>
    <row r="1538" spans="4:16" x14ac:dyDescent="0.35">
      <c r="D1538" s="1"/>
      <c r="E1538" s="1"/>
      <c r="F1538" s="1"/>
      <c r="G1538" s="1"/>
      <c r="H1538" s="1"/>
      <c r="I1538" s="1"/>
      <c r="J1538" s="1"/>
      <c r="O1538" s="1"/>
      <c r="P1538" s="1"/>
    </row>
    <row r="1539" spans="4:16" x14ac:dyDescent="0.35">
      <c r="D1539" s="1"/>
      <c r="E1539" s="1"/>
      <c r="F1539" s="1"/>
      <c r="G1539" s="1"/>
      <c r="H1539" s="1"/>
      <c r="I1539" s="1"/>
      <c r="J1539" s="1"/>
      <c r="O1539" s="1"/>
      <c r="P1539" s="1"/>
    </row>
    <row r="1540" spans="4:16" x14ac:dyDescent="0.35">
      <c r="D1540" s="1"/>
      <c r="E1540" s="1"/>
      <c r="F1540" s="1"/>
      <c r="G1540" s="1"/>
      <c r="H1540" s="1"/>
      <c r="I1540" s="1"/>
      <c r="J1540" s="1"/>
      <c r="O1540" s="1"/>
      <c r="P1540" s="1"/>
    </row>
    <row r="1541" spans="4:16" x14ac:dyDescent="0.35">
      <c r="D1541" s="1"/>
      <c r="E1541" s="1"/>
      <c r="F1541" s="1"/>
      <c r="G1541" s="1"/>
      <c r="H1541" s="1"/>
      <c r="I1541" s="1"/>
      <c r="J1541" s="1"/>
      <c r="O1541" s="1"/>
      <c r="P1541" s="1"/>
    </row>
    <row r="1542" spans="4:16" x14ac:dyDescent="0.35">
      <c r="D1542" s="1"/>
      <c r="E1542" s="1"/>
      <c r="F1542" s="1"/>
      <c r="G1542" s="1"/>
      <c r="H1542" s="1"/>
      <c r="I1542" s="1"/>
      <c r="J1542" s="1"/>
      <c r="O1542" s="1"/>
      <c r="P1542" s="1"/>
    </row>
    <row r="1543" spans="4:16" x14ac:dyDescent="0.35">
      <c r="D1543" s="1"/>
      <c r="E1543" s="1"/>
      <c r="F1543" s="1"/>
      <c r="G1543" s="1"/>
      <c r="H1543" s="1"/>
      <c r="I1543" s="1"/>
      <c r="J1543" s="1"/>
      <c r="O1543" s="1"/>
      <c r="P1543" s="1"/>
    </row>
    <row r="1544" spans="4:16" x14ac:dyDescent="0.35">
      <c r="D1544" s="1"/>
      <c r="E1544" s="1"/>
      <c r="F1544" s="1"/>
      <c r="G1544" s="1"/>
      <c r="H1544" s="1"/>
      <c r="I1544" s="1"/>
      <c r="J1544" s="1"/>
      <c r="O1544" s="1"/>
      <c r="P1544" s="1"/>
    </row>
    <row r="1545" spans="4:16" x14ac:dyDescent="0.35">
      <c r="D1545" s="1"/>
      <c r="E1545" s="1"/>
      <c r="F1545" s="1"/>
      <c r="G1545" s="1"/>
      <c r="H1545" s="1"/>
      <c r="I1545" s="1"/>
      <c r="J1545" s="1"/>
      <c r="O1545" s="1"/>
      <c r="P1545" s="1"/>
    </row>
    <row r="1546" spans="4:16" x14ac:dyDescent="0.35">
      <c r="D1546" s="1"/>
      <c r="E1546" s="1"/>
      <c r="F1546" s="1"/>
      <c r="G1546" s="1"/>
      <c r="H1546" s="1"/>
      <c r="I1546" s="1"/>
      <c r="J1546" s="1"/>
      <c r="O1546" s="1"/>
      <c r="P1546" s="1"/>
    </row>
    <row r="1547" spans="4:16" x14ac:dyDescent="0.35">
      <c r="D1547" s="1"/>
      <c r="E1547" s="1"/>
      <c r="F1547" s="1"/>
      <c r="G1547" s="1"/>
      <c r="H1547" s="1"/>
      <c r="I1547" s="1"/>
      <c r="J1547" s="1"/>
      <c r="O1547" s="1"/>
      <c r="P1547" s="1"/>
    </row>
    <row r="1548" spans="4:16" x14ac:dyDescent="0.35">
      <c r="D1548" s="1"/>
      <c r="E1548" s="1"/>
      <c r="F1548" s="1"/>
      <c r="G1548" s="1"/>
      <c r="H1548" s="1"/>
      <c r="I1548" s="1"/>
      <c r="J1548" s="1"/>
      <c r="O1548" s="1"/>
      <c r="P1548" s="1"/>
    </row>
    <row r="1549" spans="4:16" x14ac:dyDescent="0.35">
      <c r="D1549" s="1"/>
      <c r="E1549" s="1"/>
      <c r="F1549" s="1"/>
      <c r="G1549" s="1"/>
      <c r="H1549" s="1"/>
      <c r="I1549" s="1"/>
      <c r="J1549" s="1"/>
      <c r="O1549" s="1"/>
      <c r="P1549" s="1"/>
    </row>
    <row r="1550" spans="4:16" x14ac:dyDescent="0.35">
      <c r="D1550" s="1"/>
      <c r="E1550" s="1"/>
      <c r="F1550" s="1"/>
      <c r="G1550" s="1"/>
      <c r="H1550" s="1"/>
      <c r="I1550" s="1"/>
      <c r="J1550" s="1"/>
      <c r="O1550" s="1"/>
      <c r="P1550" s="1"/>
    </row>
    <row r="1551" spans="4:16" x14ac:dyDescent="0.35">
      <c r="D1551" s="1"/>
      <c r="E1551" s="1"/>
      <c r="F1551" s="1"/>
      <c r="G1551" s="1"/>
      <c r="H1551" s="1"/>
      <c r="I1551" s="1"/>
      <c r="J1551" s="1"/>
      <c r="O1551" s="1"/>
      <c r="P1551" s="1"/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319202-E484-41DD-A71C-630FF4255720}">
  <dimension ref="A1:I8"/>
  <sheetViews>
    <sheetView workbookViewId="0">
      <selection activeCell="F7" sqref="F7"/>
    </sheetView>
  </sheetViews>
  <sheetFormatPr defaultRowHeight="14.5" x14ac:dyDescent="0.35"/>
  <cols>
    <col min="1" max="1" width="12.90625" customWidth="1"/>
    <col min="2" max="2" width="19.1796875" customWidth="1"/>
    <col min="6" max="7" width="11.26953125" customWidth="1"/>
    <col min="12" max="12" width="12.26953125" customWidth="1"/>
  </cols>
  <sheetData>
    <row r="1" spans="1:9" x14ac:dyDescent="0.35">
      <c r="A1" s="38" t="s">
        <v>67</v>
      </c>
      <c r="B1" s="38" t="s">
        <v>68</v>
      </c>
      <c r="C1" s="10"/>
      <c r="D1" s="10"/>
      <c r="E1" s="10"/>
      <c r="F1" s="10"/>
      <c r="G1" s="10"/>
      <c r="H1" s="10"/>
      <c r="I1" s="10"/>
    </row>
    <row r="2" spans="1:9" x14ac:dyDescent="0.35">
      <c r="A2" s="16">
        <v>1.01</v>
      </c>
      <c r="B2" s="16">
        <v>34</v>
      </c>
      <c r="C2" s="13"/>
      <c r="D2" s="14"/>
      <c r="E2" s="12"/>
      <c r="F2" s="12"/>
      <c r="G2" s="12"/>
      <c r="H2" s="12"/>
      <c r="I2" s="12"/>
    </row>
    <row r="3" spans="1:9" x14ac:dyDescent="0.35">
      <c r="A3" s="16">
        <v>61</v>
      </c>
      <c r="B3" s="16">
        <v>10.7</v>
      </c>
      <c r="C3" s="13"/>
      <c r="D3" s="14"/>
      <c r="E3" s="12"/>
      <c r="F3" s="12"/>
      <c r="G3" s="12"/>
      <c r="H3" s="12"/>
      <c r="I3" s="12"/>
    </row>
    <row r="4" spans="1:9" x14ac:dyDescent="0.35">
      <c r="A4" s="16">
        <v>1.45</v>
      </c>
      <c r="B4" s="16">
        <v>30</v>
      </c>
      <c r="C4" s="13"/>
      <c r="D4" s="14"/>
      <c r="E4" s="12"/>
      <c r="F4" s="12"/>
      <c r="G4" s="12"/>
      <c r="H4" s="12"/>
      <c r="I4" s="12"/>
    </row>
    <row r="5" spans="1:9" x14ac:dyDescent="0.35">
      <c r="A5" s="16">
        <v>1.01</v>
      </c>
      <c r="B5" s="16">
        <v>21.5</v>
      </c>
      <c r="C5" s="13"/>
      <c r="D5" s="14"/>
      <c r="E5" s="12"/>
      <c r="F5" s="12"/>
      <c r="G5" s="12"/>
      <c r="H5" s="12"/>
      <c r="I5" s="12"/>
    </row>
    <row r="6" spans="1:9" x14ac:dyDescent="0.35">
      <c r="A6" s="16">
        <v>1.01</v>
      </c>
      <c r="B6" s="16">
        <v>35</v>
      </c>
      <c r="C6" s="13"/>
      <c r="D6" s="14"/>
      <c r="E6" s="12"/>
      <c r="F6" s="12"/>
      <c r="G6" s="12"/>
      <c r="H6" s="12"/>
      <c r="I6" s="12"/>
    </row>
    <row r="7" spans="1:9" x14ac:dyDescent="0.35">
      <c r="A7" s="16">
        <v>1</v>
      </c>
      <c r="B7" s="16">
        <v>61</v>
      </c>
      <c r="C7" s="13"/>
      <c r="D7" s="14"/>
      <c r="E7" s="12"/>
      <c r="F7" s="12"/>
      <c r="G7" s="12"/>
      <c r="H7" s="12"/>
      <c r="I7" s="12"/>
    </row>
    <row r="8" spans="1:9" x14ac:dyDescent="0.35">
      <c r="A8" s="16">
        <v>1.19</v>
      </c>
      <c r="B8" s="16">
        <v>99.34</v>
      </c>
      <c r="C8" s="13"/>
      <c r="D8" s="14"/>
      <c r="E8" s="16"/>
      <c r="F8" s="10"/>
      <c r="G8" s="10"/>
      <c r="H8" s="10"/>
      <c r="I8" s="10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C31"/>
  <sheetViews>
    <sheetView workbookViewId="0">
      <selection sqref="A1:B1"/>
    </sheetView>
  </sheetViews>
  <sheetFormatPr defaultRowHeight="14.5" x14ac:dyDescent="0.35"/>
  <cols>
    <col min="1" max="2" width="8.7265625" style="23"/>
  </cols>
  <sheetData>
    <row r="1" spans="1:2" x14ac:dyDescent="0.35">
      <c r="A1" s="39" t="s">
        <v>1</v>
      </c>
      <c r="B1" s="39" t="s">
        <v>0</v>
      </c>
    </row>
    <row r="2" spans="1:2" x14ac:dyDescent="0.35">
      <c r="A2" s="16">
        <v>17.399999999999999</v>
      </c>
      <c r="B2" s="16">
        <v>34</v>
      </c>
    </row>
    <row r="3" spans="1:2" x14ac:dyDescent="0.35">
      <c r="A3" s="16">
        <v>84</v>
      </c>
      <c r="B3" s="16">
        <v>10.7</v>
      </c>
    </row>
    <row r="4" spans="1:2" x14ac:dyDescent="0.35">
      <c r="A4" s="16">
        <v>20</v>
      </c>
      <c r="B4" s="16">
        <v>30</v>
      </c>
    </row>
    <row r="5" spans="1:2" x14ac:dyDescent="0.35">
      <c r="A5" s="16">
        <v>24.2</v>
      </c>
      <c r="B5" s="16">
        <v>21.5</v>
      </c>
    </row>
    <row r="6" spans="1:2" x14ac:dyDescent="0.35">
      <c r="A6" s="16">
        <v>5</v>
      </c>
      <c r="B6" s="16">
        <v>35</v>
      </c>
    </row>
    <row r="7" spans="1:2" x14ac:dyDescent="0.35">
      <c r="A7" s="16">
        <v>3.5</v>
      </c>
      <c r="B7" s="16">
        <v>61</v>
      </c>
    </row>
    <row r="8" spans="1:2" x14ac:dyDescent="0.35">
      <c r="A8" s="16">
        <v>2.04</v>
      </c>
      <c r="B8" s="16">
        <v>99.34</v>
      </c>
    </row>
    <row r="9" spans="1:2" x14ac:dyDescent="0.35">
      <c r="A9" s="16">
        <v>5.0999999999999996</v>
      </c>
      <c r="B9" s="16">
        <v>92.44</v>
      </c>
    </row>
    <row r="10" spans="1:2" x14ac:dyDescent="0.35">
      <c r="A10" s="16">
        <v>11.22</v>
      </c>
      <c r="B10" s="16">
        <v>100</v>
      </c>
    </row>
    <row r="11" spans="1:2" x14ac:dyDescent="0.35">
      <c r="A11" s="16">
        <v>1.02</v>
      </c>
      <c r="B11" s="16">
        <v>100</v>
      </c>
    </row>
    <row r="12" spans="1:2" x14ac:dyDescent="0.35">
      <c r="A12" s="16">
        <v>5.0999999999999996</v>
      </c>
      <c r="B12" s="16">
        <v>97.15</v>
      </c>
    </row>
    <row r="13" spans="1:2" x14ac:dyDescent="0.35">
      <c r="A13" s="16">
        <v>3.06</v>
      </c>
      <c r="B13" s="16">
        <v>95.36</v>
      </c>
    </row>
    <row r="14" spans="1:2" x14ac:dyDescent="0.35">
      <c r="A14" s="16">
        <v>2.04</v>
      </c>
      <c r="B14" s="16">
        <v>99.67</v>
      </c>
    </row>
    <row r="15" spans="1:2" x14ac:dyDescent="0.35">
      <c r="A15" s="16">
        <v>5.0999999999999996</v>
      </c>
      <c r="B15" s="16">
        <v>85.95</v>
      </c>
    </row>
    <row r="16" spans="1:2" x14ac:dyDescent="0.35">
      <c r="A16" s="16">
        <v>4.08</v>
      </c>
      <c r="B16" s="16">
        <v>90.56</v>
      </c>
    </row>
    <row r="17" spans="1:3" x14ac:dyDescent="0.35">
      <c r="A17" s="16">
        <v>4.08</v>
      </c>
      <c r="B17" s="16">
        <v>85.09</v>
      </c>
    </row>
    <row r="18" spans="1:3" x14ac:dyDescent="0.35">
      <c r="A18" s="16">
        <v>1.02</v>
      </c>
      <c r="B18" s="16">
        <v>99.34</v>
      </c>
    </row>
    <row r="19" spans="1:3" x14ac:dyDescent="0.35">
      <c r="A19" s="16">
        <v>4.08</v>
      </c>
      <c r="B19" s="16">
        <v>92.71</v>
      </c>
    </row>
    <row r="20" spans="1:3" x14ac:dyDescent="0.35">
      <c r="A20" s="16">
        <v>4.08</v>
      </c>
      <c r="B20" s="16">
        <v>99.75</v>
      </c>
    </row>
    <row r="21" spans="1:3" x14ac:dyDescent="0.35">
      <c r="A21" s="16">
        <v>12.24</v>
      </c>
      <c r="B21" s="16">
        <v>84.48</v>
      </c>
      <c r="C21" s="35"/>
    </row>
    <row r="22" spans="1:3" x14ac:dyDescent="0.35">
      <c r="A22" s="16">
        <v>39.78</v>
      </c>
      <c r="B22" s="16">
        <v>25.89</v>
      </c>
      <c r="C22" s="36"/>
    </row>
    <row r="23" spans="1:3" x14ac:dyDescent="0.35">
      <c r="A23" s="16">
        <v>4.08</v>
      </c>
      <c r="B23" s="16">
        <v>68.349999999999994</v>
      </c>
    </row>
    <row r="24" spans="1:3" x14ac:dyDescent="0.35">
      <c r="A24" s="16">
        <v>1.02</v>
      </c>
      <c r="B24" s="16">
        <v>100</v>
      </c>
    </row>
    <row r="25" spans="1:3" x14ac:dyDescent="0.35">
      <c r="A25" s="16">
        <v>11.22</v>
      </c>
      <c r="B25" s="16">
        <v>91.2</v>
      </c>
    </row>
    <row r="26" spans="1:3" x14ac:dyDescent="0.35">
      <c r="A26" s="16">
        <v>2.04</v>
      </c>
      <c r="B26" s="16">
        <v>3.57</v>
      </c>
    </row>
    <row r="27" spans="1:3" x14ac:dyDescent="0.35">
      <c r="A27" s="16">
        <v>9.18</v>
      </c>
      <c r="B27" s="16">
        <v>11.04</v>
      </c>
    </row>
    <row r="28" spans="1:3" x14ac:dyDescent="0.35">
      <c r="A28" s="16">
        <v>7.14</v>
      </c>
      <c r="B28" s="16">
        <v>5.84</v>
      </c>
    </row>
    <row r="29" spans="1:3" x14ac:dyDescent="0.35">
      <c r="A29" s="16">
        <v>2.04</v>
      </c>
      <c r="B29" s="16">
        <v>71</v>
      </c>
    </row>
    <row r="30" spans="1:3" x14ac:dyDescent="0.35">
      <c r="A30" s="16">
        <v>2.04</v>
      </c>
      <c r="B30" s="16">
        <v>15.83</v>
      </c>
    </row>
    <row r="31" spans="1:3" x14ac:dyDescent="0.35">
      <c r="A31" s="16">
        <v>5.0999999999999996</v>
      </c>
      <c r="B31" s="16">
        <v>29.29</v>
      </c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C40"/>
  <sheetViews>
    <sheetView workbookViewId="0">
      <selection activeCell="C8" sqref="C8"/>
    </sheetView>
  </sheetViews>
  <sheetFormatPr defaultRowHeight="14.5" x14ac:dyDescent="0.35"/>
  <sheetData>
    <row r="1" spans="1:2" x14ac:dyDescent="0.35">
      <c r="A1" s="10" t="s">
        <v>3</v>
      </c>
      <c r="B1" s="10" t="s">
        <v>0</v>
      </c>
    </row>
    <row r="2" spans="1:2" x14ac:dyDescent="0.35">
      <c r="A2" s="14">
        <v>10</v>
      </c>
      <c r="B2" s="12">
        <v>34</v>
      </c>
    </row>
    <row r="3" spans="1:2" x14ac:dyDescent="0.35">
      <c r="A3" s="14">
        <v>22</v>
      </c>
      <c r="B3" s="12">
        <v>10.7</v>
      </c>
    </row>
    <row r="4" spans="1:2" x14ac:dyDescent="0.35">
      <c r="A4" s="14">
        <v>6</v>
      </c>
      <c r="B4" s="12">
        <v>30</v>
      </c>
    </row>
    <row r="5" spans="1:2" x14ac:dyDescent="0.35">
      <c r="A5" s="14">
        <v>21</v>
      </c>
      <c r="B5" s="12">
        <v>21.5</v>
      </c>
    </row>
    <row r="6" spans="1:2" x14ac:dyDescent="0.35">
      <c r="A6" s="14">
        <v>0.5</v>
      </c>
      <c r="B6" s="12">
        <v>35</v>
      </c>
    </row>
    <row r="7" spans="1:2" x14ac:dyDescent="0.35">
      <c r="A7" s="14">
        <v>0.25</v>
      </c>
      <c r="B7" s="12">
        <v>61</v>
      </c>
    </row>
    <row r="8" spans="1:2" x14ac:dyDescent="0.35">
      <c r="A8" s="14">
        <v>6.77</v>
      </c>
      <c r="B8" s="10">
        <v>99.34</v>
      </c>
    </row>
    <row r="9" spans="1:2" x14ac:dyDescent="0.35">
      <c r="A9" s="14">
        <v>24.3</v>
      </c>
      <c r="B9" s="10">
        <v>92.44</v>
      </c>
    </row>
    <row r="10" spans="1:2" x14ac:dyDescent="0.35">
      <c r="A10" s="14">
        <v>6.87</v>
      </c>
      <c r="B10" s="10">
        <v>100</v>
      </c>
    </row>
    <row r="11" spans="1:2" x14ac:dyDescent="0.35">
      <c r="A11" s="14">
        <v>0.17</v>
      </c>
      <c r="B11" s="10">
        <v>100</v>
      </c>
    </row>
    <row r="12" spans="1:2" x14ac:dyDescent="0.35">
      <c r="A12" s="14">
        <v>8.6199999999999992</v>
      </c>
      <c r="B12" s="10">
        <v>97.15</v>
      </c>
    </row>
    <row r="13" spans="1:2" x14ac:dyDescent="0.35">
      <c r="A13" s="14">
        <v>7.8</v>
      </c>
      <c r="B13" s="10">
        <v>95.36</v>
      </c>
    </row>
    <row r="14" spans="1:2" x14ac:dyDescent="0.35">
      <c r="A14" s="14">
        <v>0.32</v>
      </c>
      <c r="B14" s="10">
        <v>99.67</v>
      </c>
    </row>
    <row r="15" spans="1:2" x14ac:dyDescent="0.35">
      <c r="A15" s="14">
        <v>5.88</v>
      </c>
      <c r="B15" s="10">
        <v>85.95</v>
      </c>
    </row>
    <row r="16" spans="1:2" x14ac:dyDescent="0.35">
      <c r="A16" s="14">
        <v>1.02</v>
      </c>
      <c r="B16" s="10">
        <v>90.56</v>
      </c>
    </row>
    <row r="17" spans="1:3" x14ac:dyDescent="0.35">
      <c r="A17" s="14">
        <v>1.8</v>
      </c>
      <c r="B17" s="10">
        <v>85.09</v>
      </c>
    </row>
    <row r="18" spans="1:3" x14ac:dyDescent="0.35">
      <c r="A18" s="14">
        <v>0.17</v>
      </c>
      <c r="B18" s="10">
        <v>99.34</v>
      </c>
    </row>
    <row r="19" spans="1:3" x14ac:dyDescent="0.35">
      <c r="A19" s="14">
        <v>4.17</v>
      </c>
      <c r="B19" s="10">
        <v>92.71</v>
      </c>
    </row>
    <row r="20" spans="1:3" x14ac:dyDescent="0.35">
      <c r="A20" s="14">
        <v>4.68</v>
      </c>
      <c r="B20" s="10">
        <v>99.75</v>
      </c>
    </row>
    <row r="21" spans="1:3" x14ac:dyDescent="0.35">
      <c r="A21" s="14">
        <v>13.55</v>
      </c>
      <c r="B21" s="10">
        <v>84.48</v>
      </c>
      <c r="C21" s="35"/>
    </row>
    <row r="22" spans="1:3" x14ac:dyDescent="0.35">
      <c r="A22" s="14">
        <v>45.4</v>
      </c>
      <c r="B22" s="16">
        <v>25.89</v>
      </c>
      <c r="C22" s="36"/>
    </row>
    <row r="23" spans="1:3" x14ac:dyDescent="0.35">
      <c r="A23" s="14">
        <v>17.850000000000001</v>
      </c>
      <c r="B23" s="10">
        <v>68.349999999999994</v>
      </c>
      <c r="C23" s="35"/>
    </row>
    <row r="24" spans="1:3" x14ac:dyDescent="0.35">
      <c r="A24" s="14">
        <v>0.17</v>
      </c>
      <c r="B24" s="10">
        <v>100</v>
      </c>
    </row>
    <row r="25" spans="1:3" x14ac:dyDescent="0.35">
      <c r="A25" s="14">
        <v>14.5</v>
      </c>
      <c r="B25" s="10">
        <v>91.2</v>
      </c>
    </row>
    <row r="26" spans="1:3" x14ac:dyDescent="0.35">
      <c r="A26" s="14">
        <v>0.68</v>
      </c>
      <c r="B26" s="10">
        <v>3.57</v>
      </c>
    </row>
    <row r="27" spans="1:3" x14ac:dyDescent="0.35">
      <c r="A27" s="14">
        <v>44.37</v>
      </c>
      <c r="B27" s="10">
        <v>11.04</v>
      </c>
    </row>
    <row r="28" spans="1:3" x14ac:dyDescent="0.35">
      <c r="A28" s="14">
        <v>33.75</v>
      </c>
      <c r="B28" s="10">
        <v>5.84</v>
      </c>
    </row>
    <row r="29" spans="1:3" x14ac:dyDescent="0.35">
      <c r="A29" s="14">
        <v>1.55</v>
      </c>
      <c r="B29" s="10">
        <v>71</v>
      </c>
    </row>
    <row r="30" spans="1:3" x14ac:dyDescent="0.35">
      <c r="A30" s="14">
        <v>0.86</v>
      </c>
      <c r="B30" s="10">
        <v>15.83</v>
      </c>
    </row>
    <row r="31" spans="1:3" x14ac:dyDescent="0.35">
      <c r="A31" s="14">
        <v>11.78</v>
      </c>
      <c r="B31" s="10">
        <v>29.29</v>
      </c>
    </row>
    <row r="35" spans="1:1" x14ac:dyDescent="0.35">
      <c r="A35" s="10"/>
    </row>
    <row r="36" spans="1:1" x14ac:dyDescent="0.35">
      <c r="A36" s="10"/>
    </row>
    <row r="37" spans="1:1" x14ac:dyDescent="0.35">
      <c r="A37" s="10"/>
    </row>
    <row r="38" spans="1:1" x14ac:dyDescent="0.35">
      <c r="A38" s="10"/>
    </row>
    <row r="39" spans="1:1" x14ac:dyDescent="0.35">
      <c r="A39" s="10"/>
    </row>
    <row r="40" spans="1:1" x14ac:dyDescent="0.35">
      <c r="A40" s="10"/>
    </row>
  </sheetData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1"/>
  <sheetViews>
    <sheetView workbookViewId="0">
      <selection activeCell="B1" sqref="A1:B1"/>
    </sheetView>
  </sheetViews>
  <sheetFormatPr defaultRowHeight="14.5" x14ac:dyDescent="0.35"/>
  <cols>
    <col min="1" max="1" width="15.08984375" style="1" customWidth="1"/>
    <col min="2" max="2" width="9.1796875" style="1"/>
  </cols>
  <sheetData>
    <row r="1" spans="1:2" x14ac:dyDescent="0.35">
      <c r="A1" s="7" t="s">
        <v>75</v>
      </c>
      <c r="B1" s="7" t="s">
        <v>0</v>
      </c>
    </row>
    <row r="2" spans="1:2" x14ac:dyDescent="0.35">
      <c r="A2" s="8">
        <v>1.7399999999999998</v>
      </c>
      <c r="B2" s="1">
        <v>34</v>
      </c>
    </row>
    <row r="3" spans="1:2" x14ac:dyDescent="0.35">
      <c r="A3" s="8">
        <v>3.8181818181818183</v>
      </c>
      <c r="B3" s="1">
        <v>10.7</v>
      </c>
    </row>
    <row r="4" spans="1:2" x14ac:dyDescent="0.35">
      <c r="A4" s="8">
        <v>3.3333333333333335</v>
      </c>
      <c r="B4" s="1">
        <v>30</v>
      </c>
    </row>
    <row r="5" spans="1:2" x14ac:dyDescent="0.35">
      <c r="A5" s="8">
        <v>1.1523809523809523</v>
      </c>
      <c r="B5" s="1">
        <v>21.5</v>
      </c>
    </row>
    <row r="6" spans="1:2" x14ac:dyDescent="0.35">
      <c r="A6" s="8">
        <v>10</v>
      </c>
      <c r="B6" s="1">
        <v>35</v>
      </c>
    </row>
    <row r="7" spans="1:2" x14ac:dyDescent="0.35">
      <c r="A7" s="8">
        <v>14</v>
      </c>
      <c r="B7" s="1">
        <v>61</v>
      </c>
    </row>
    <row r="8" spans="1:2" x14ac:dyDescent="0.35">
      <c r="A8" s="8">
        <v>0.30132939438700151</v>
      </c>
      <c r="B8" s="1">
        <v>99.34</v>
      </c>
    </row>
    <row r="9" spans="1:2" x14ac:dyDescent="0.35">
      <c r="A9" s="8">
        <v>0.20987654320987653</v>
      </c>
      <c r="B9" s="1">
        <v>92.44</v>
      </c>
    </row>
    <row r="10" spans="1:2" x14ac:dyDescent="0.35">
      <c r="A10" s="8">
        <v>1.6331877729257642</v>
      </c>
      <c r="B10" s="1">
        <v>100</v>
      </c>
    </row>
    <row r="11" spans="1:2" x14ac:dyDescent="0.35">
      <c r="A11" s="8">
        <v>6</v>
      </c>
      <c r="B11" s="1">
        <v>100</v>
      </c>
    </row>
    <row r="12" spans="1:2" x14ac:dyDescent="0.35">
      <c r="A12" s="8">
        <v>0.59164733178654294</v>
      </c>
      <c r="B12" s="1">
        <v>97.15</v>
      </c>
    </row>
    <row r="13" spans="1:2" x14ac:dyDescent="0.35">
      <c r="A13" s="8">
        <v>0.3923076923076923</v>
      </c>
      <c r="B13" s="1">
        <v>95.36</v>
      </c>
    </row>
    <row r="14" spans="1:2" x14ac:dyDescent="0.35">
      <c r="A14" s="8">
        <v>6.375</v>
      </c>
      <c r="B14" s="1">
        <v>99.67</v>
      </c>
    </row>
    <row r="15" spans="1:2" x14ac:dyDescent="0.35">
      <c r="A15" s="8">
        <v>0.86734693877551017</v>
      </c>
      <c r="B15" s="1">
        <v>85.95</v>
      </c>
    </row>
    <row r="16" spans="1:2" x14ac:dyDescent="0.35">
      <c r="A16" s="8">
        <v>4</v>
      </c>
      <c r="B16" s="1">
        <v>90.56</v>
      </c>
    </row>
    <row r="17" spans="1:2" x14ac:dyDescent="0.35">
      <c r="A17" s="8">
        <v>2.2666666666666666</v>
      </c>
      <c r="B17" s="1">
        <v>85.09</v>
      </c>
    </row>
    <row r="18" spans="1:2" x14ac:dyDescent="0.35">
      <c r="A18" s="8">
        <v>6</v>
      </c>
      <c r="B18" s="1">
        <v>99.34</v>
      </c>
    </row>
    <row r="19" spans="1:2" x14ac:dyDescent="0.35">
      <c r="A19" s="8">
        <v>0.97841726618705038</v>
      </c>
      <c r="B19" s="1">
        <v>92.71</v>
      </c>
    </row>
    <row r="20" spans="1:2" x14ac:dyDescent="0.35">
      <c r="A20" s="8">
        <v>0.87179487179487192</v>
      </c>
      <c r="B20" s="1">
        <v>99.75</v>
      </c>
    </row>
    <row r="21" spans="1:2" x14ac:dyDescent="0.35">
      <c r="A21" s="8">
        <v>0.90332103321033208</v>
      </c>
      <c r="B21" s="1">
        <v>84.48</v>
      </c>
    </row>
    <row r="22" spans="1:2" x14ac:dyDescent="0.35">
      <c r="A22" s="8">
        <v>0.8762114537444935</v>
      </c>
      <c r="B22" s="1">
        <v>25.89</v>
      </c>
    </row>
    <row r="23" spans="1:2" x14ac:dyDescent="0.35">
      <c r="A23" s="8">
        <v>0.22857142857142856</v>
      </c>
      <c r="B23" s="1">
        <v>68.349999999999994</v>
      </c>
    </row>
    <row r="24" spans="1:2" x14ac:dyDescent="0.35">
      <c r="A24" s="8">
        <v>6</v>
      </c>
      <c r="B24" s="1">
        <v>100</v>
      </c>
    </row>
    <row r="25" spans="1:2" x14ac:dyDescent="0.35">
      <c r="A25" s="8">
        <v>0.7737931034482759</v>
      </c>
      <c r="B25" s="1">
        <v>91.2</v>
      </c>
    </row>
    <row r="26" spans="1:2" x14ac:dyDescent="0.35">
      <c r="A26" s="8">
        <v>3</v>
      </c>
      <c r="B26" s="1">
        <v>3.57</v>
      </c>
    </row>
    <row r="27" spans="1:2" x14ac:dyDescent="0.35">
      <c r="A27" s="8">
        <v>0.20689655172413793</v>
      </c>
      <c r="B27" s="1">
        <v>11.04</v>
      </c>
    </row>
    <row r="28" spans="1:2" x14ac:dyDescent="0.35">
      <c r="A28" s="8">
        <v>0.21155555555555555</v>
      </c>
      <c r="B28" s="1">
        <v>5.84</v>
      </c>
    </row>
    <row r="29" spans="1:2" x14ac:dyDescent="0.35">
      <c r="A29" s="8">
        <v>1.3161290322580645</v>
      </c>
      <c r="B29" s="1">
        <v>71</v>
      </c>
    </row>
    <row r="30" spans="1:2" x14ac:dyDescent="0.35">
      <c r="A30" s="8">
        <v>2.3720930232558142</v>
      </c>
      <c r="B30" s="1">
        <v>15.83</v>
      </c>
    </row>
    <row r="31" spans="1:2" x14ac:dyDescent="0.35">
      <c r="A31" s="8">
        <v>0.43293718166383699</v>
      </c>
      <c r="B31" s="1">
        <v>29.29</v>
      </c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31"/>
  <sheetViews>
    <sheetView workbookViewId="0">
      <selection sqref="A1:B1"/>
    </sheetView>
  </sheetViews>
  <sheetFormatPr defaultRowHeight="14.5" x14ac:dyDescent="0.35"/>
  <cols>
    <col min="1" max="1" width="17.1796875" customWidth="1"/>
  </cols>
  <sheetData>
    <row r="1" spans="1:2" x14ac:dyDescent="0.35">
      <c r="A1" s="18" t="s">
        <v>76</v>
      </c>
      <c r="B1" s="18" t="s">
        <v>0</v>
      </c>
    </row>
    <row r="2" spans="1:2" x14ac:dyDescent="0.35">
      <c r="A2" s="12">
        <v>2.8</v>
      </c>
      <c r="B2">
        <v>34</v>
      </c>
    </row>
    <row r="3" spans="1:2" x14ac:dyDescent="0.35">
      <c r="A3" s="12">
        <v>15.2</v>
      </c>
      <c r="B3">
        <v>10.7</v>
      </c>
    </row>
    <row r="4" spans="1:2" x14ac:dyDescent="0.35">
      <c r="A4" s="12">
        <v>12</v>
      </c>
      <c r="B4">
        <v>30</v>
      </c>
    </row>
    <row r="5" spans="1:2" x14ac:dyDescent="0.35">
      <c r="A5" s="12">
        <v>1.8</v>
      </c>
      <c r="B5">
        <v>21.5</v>
      </c>
    </row>
    <row r="6" spans="1:2" x14ac:dyDescent="0.35">
      <c r="A6" s="12">
        <v>10</v>
      </c>
      <c r="B6">
        <v>35</v>
      </c>
    </row>
    <row r="7" spans="1:2" x14ac:dyDescent="0.35">
      <c r="A7" s="12">
        <v>14</v>
      </c>
      <c r="B7">
        <v>61</v>
      </c>
    </row>
    <row r="8" spans="1:2" x14ac:dyDescent="0.35">
      <c r="A8" s="10">
        <v>1.02</v>
      </c>
      <c r="B8">
        <v>99.34</v>
      </c>
    </row>
    <row r="9" spans="1:2" x14ac:dyDescent="0.35">
      <c r="A9" s="10">
        <v>2.04</v>
      </c>
      <c r="B9">
        <v>92.44</v>
      </c>
    </row>
    <row r="10" spans="1:2" x14ac:dyDescent="0.35">
      <c r="A10" s="10">
        <v>6.12</v>
      </c>
      <c r="B10">
        <v>100</v>
      </c>
    </row>
    <row r="11" spans="1:2" x14ac:dyDescent="0.35">
      <c r="A11" s="10">
        <v>6</v>
      </c>
      <c r="B11">
        <v>100</v>
      </c>
    </row>
    <row r="12" spans="1:2" x14ac:dyDescent="0.35">
      <c r="A12" s="10">
        <v>2.04</v>
      </c>
      <c r="B12">
        <v>97.15</v>
      </c>
    </row>
    <row r="13" spans="1:2" x14ac:dyDescent="0.35">
      <c r="A13" s="10">
        <v>1.02</v>
      </c>
      <c r="B13">
        <v>95.36</v>
      </c>
    </row>
    <row r="14" spans="1:2" x14ac:dyDescent="0.35">
      <c r="A14" s="10">
        <v>6</v>
      </c>
      <c r="B14">
        <v>99.67</v>
      </c>
    </row>
    <row r="15" spans="1:2" x14ac:dyDescent="0.35">
      <c r="A15" s="10">
        <v>2.04</v>
      </c>
      <c r="B15">
        <v>85.95</v>
      </c>
    </row>
    <row r="16" spans="1:2" x14ac:dyDescent="0.35">
      <c r="A16" s="10">
        <v>2.04</v>
      </c>
      <c r="B16">
        <v>90.56</v>
      </c>
    </row>
    <row r="17" spans="1:2" x14ac:dyDescent="0.35">
      <c r="A17" s="10">
        <v>7</v>
      </c>
      <c r="B17">
        <v>85.09</v>
      </c>
    </row>
    <row r="18" spans="1:2" x14ac:dyDescent="0.35">
      <c r="A18" s="10">
        <v>12</v>
      </c>
      <c r="B18">
        <v>99.34</v>
      </c>
    </row>
    <row r="19" spans="1:2" x14ac:dyDescent="0.35">
      <c r="A19" s="10">
        <v>2.04</v>
      </c>
      <c r="B19">
        <v>92.71</v>
      </c>
    </row>
    <row r="20" spans="1:2" x14ac:dyDescent="0.35">
      <c r="A20" s="10">
        <v>2.04</v>
      </c>
      <c r="B20">
        <v>99.75</v>
      </c>
    </row>
    <row r="21" spans="1:2" x14ac:dyDescent="0.35">
      <c r="A21" s="10">
        <v>7.14</v>
      </c>
      <c r="B21">
        <v>84.48</v>
      </c>
    </row>
    <row r="22" spans="1:2" x14ac:dyDescent="0.35">
      <c r="A22" s="16">
        <v>9.18</v>
      </c>
      <c r="B22">
        <v>25.89</v>
      </c>
    </row>
    <row r="23" spans="1:2" x14ac:dyDescent="0.35">
      <c r="A23" s="10">
        <v>1.02</v>
      </c>
      <c r="B23">
        <v>68.349999999999994</v>
      </c>
    </row>
    <row r="24" spans="1:2" x14ac:dyDescent="0.35">
      <c r="A24" s="10">
        <v>12</v>
      </c>
      <c r="B24">
        <v>100</v>
      </c>
    </row>
    <row r="25" spans="1:2" x14ac:dyDescent="0.35">
      <c r="A25" s="10">
        <v>2.04</v>
      </c>
      <c r="B25">
        <v>91.2</v>
      </c>
    </row>
    <row r="26" spans="1:2" x14ac:dyDescent="0.35">
      <c r="A26" s="10">
        <v>9</v>
      </c>
      <c r="B26">
        <v>3.57</v>
      </c>
    </row>
    <row r="27" spans="1:2" x14ac:dyDescent="0.35">
      <c r="A27" s="10">
        <v>2.04</v>
      </c>
      <c r="B27">
        <v>11.04</v>
      </c>
    </row>
    <row r="28" spans="1:2" x14ac:dyDescent="0.35">
      <c r="A28" s="10">
        <v>2.04</v>
      </c>
      <c r="B28">
        <v>5.84</v>
      </c>
    </row>
    <row r="29" spans="1:2" x14ac:dyDescent="0.35">
      <c r="A29" s="10">
        <v>4</v>
      </c>
      <c r="B29">
        <v>71</v>
      </c>
    </row>
    <row r="30" spans="1:2" x14ac:dyDescent="0.35">
      <c r="A30" s="10">
        <v>5</v>
      </c>
      <c r="B30">
        <v>15.83</v>
      </c>
    </row>
    <row r="31" spans="1:2" x14ac:dyDescent="0.35">
      <c r="A31" s="10">
        <v>1.02</v>
      </c>
      <c r="B31">
        <v>29.29</v>
      </c>
    </row>
  </sheetData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30"/>
  <sheetViews>
    <sheetView workbookViewId="0">
      <selection activeCell="F22" sqref="F22"/>
    </sheetView>
  </sheetViews>
  <sheetFormatPr defaultRowHeight="14.5" x14ac:dyDescent="0.35"/>
  <sheetData>
    <row r="1" spans="1:2" x14ac:dyDescent="0.35">
      <c r="A1" s="38" t="s">
        <v>4</v>
      </c>
      <c r="B1" s="38" t="s">
        <v>0</v>
      </c>
    </row>
    <row r="2" spans="1:2" x14ac:dyDescent="0.35">
      <c r="A2" s="12">
        <v>45</v>
      </c>
      <c r="B2" s="12">
        <v>34</v>
      </c>
    </row>
    <row r="3" spans="1:2" x14ac:dyDescent="0.35">
      <c r="A3" s="12">
        <v>19</v>
      </c>
      <c r="B3" s="12">
        <v>10.7</v>
      </c>
    </row>
    <row r="4" spans="1:2" x14ac:dyDescent="0.35">
      <c r="A4" s="12">
        <v>22</v>
      </c>
      <c r="B4" s="12">
        <v>30</v>
      </c>
    </row>
    <row r="5" spans="1:2" x14ac:dyDescent="0.35">
      <c r="A5" s="12">
        <v>21</v>
      </c>
      <c r="B5" s="12">
        <v>21.5</v>
      </c>
    </row>
    <row r="6" spans="1:2" x14ac:dyDescent="0.35">
      <c r="A6" s="12">
        <v>17</v>
      </c>
      <c r="B6" s="12">
        <v>35</v>
      </c>
    </row>
    <row r="7" spans="1:2" x14ac:dyDescent="0.35">
      <c r="A7" s="12">
        <v>22</v>
      </c>
      <c r="B7" s="12">
        <v>61</v>
      </c>
    </row>
    <row r="8" spans="1:2" x14ac:dyDescent="0.35">
      <c r="A8" s="16">
        <v>12.38</v>
      </c>
      <c r="B8" s="10">
        <v>92.44</v>
      </c>
    </row>
    <row r="9" spans="1:2" x14ac:dyDescent="0.35">
      <c r="A9" s="16">
        <v>99.38</v>
      </c>
      <c r="B9" s="10">
        <v>100</v>
      </c>
    </row>
    <row r="10" spans="1:2" x14ac:dyDescent="0.35">
      <c r="A10" s="16">
        <v>60.5</v>
      </c>
      <c r="B10" s="10">
        <v>100</v>
      </c>
    </row>
    <row r="11" spans="1:2" x14ac:dyDescent="0.35">
      <c r="A11" s="16">
        <v>15.76</v>
      </c>
      <c r="B11" s="10">
        <v>97.15</v>
      </c>
    </row>
    <row r="12" spans="1:2" x14ac:dyDescent="0.35">
      <c r="A12" s="16">
        <v>368.6</v>
      </c>
      <c r="B12" s="10">
        <v>95.36</v>
      </c>
    </row>
    <row r="13" spans="1:2" x14ac:dyDescent="0.35">
      <c r="A13" s="16">
        <v>13.52</v>
      </c>
      <c r="B13" s="10">
        <v>99.67</v>
      </c>
    </row>
    <row r="14" spans="1:2" x14ac:dyDescent="0.35">
      <c r="A14" s="16">
        <v>114.18</v>
      </c>
      <c r="B14" s="10">
        <v>85.95</v>
      </c>
    </row>
    <row r="15" spans="1:2" x14ac:dyDescent="0.35">
      <c r="A15" s="16">
        <v>25.23</v>
      </c>
      <c r="B15" s="10">
        <v>90.56</v>
      </c>
    </row>
    <row r="16" spans="1:2" x14ac:dyDescent="0.35">
      <c r="A16" s="16">
        <v>18.43</v>
      </c>
      <c r="B16" s="10">
        <v>85.09</v>
      </c>
    </row>
    <row r="17" spans="1:3" x14ac:dyDescent="0.35">
      <c r="A17" s="16">
        <v>112.37</v>
      </c>
      <c r="B17" s="10">
        <v>99.34</v>
      </c>
    </row>
    <row r="18" spans="1:3" x14ac:dyDescent="0.35">
      <c r="A18" s="16">
        <v>14.8</v>
      </c>
      <c r="B18" s="10">
        <v>92.71</v>
      </c>
    </row>
    <row r="19" spans="1:3" x14ac:dyDescent="0.35">
      <c r="A19" s="16">
        <v>102.23</v>
      </c>
      <c r="B19" s="10">
        <v>99.75</v>
      </c>
    </row>
    <row r="20" spans="1:3" x14ac:dyDescent="0.35">
      <c r="A20" s="16">
        <v>489.2</v>
      </c>
      <c r="B20" s="10">
        <v>84.48</v>
      </c>
      <c r="C20" s="35"/>
    </row>
    <row r="21" spans="1:3" x14ac:dyDescent="0.35">
      <c r="A21" s="16">
        <v>97.93</v>
      </c>
      <c r="B21" s="16">
        <v>25.89</v>
      </c>
      <c r="C21" s="36"/>
    </row>
    <row r="22" spans="1:3" x14ac:dyDescent="0.35">
      <c r="A22" s="16">
        <v>44.02</v>
      </c>
      <c r="B22" s="10">
        <v>68.349999999999994</v>
      </c>
      <c r="C22" s="35"/>
    </row>
    <row r="23" spans="1:3" x14ac:dyDescent="0.35">
      <c r="A23" s="16">
        <v>65.72</v>
      </c>
      <c r="B23" s="10">
        <v>100</v>
      </c>
    </row>
    <row r="24" spans="1:3" x14ac:dyDescent="0.35">
      <c r="A24" s="16">
        <v>40.020000000000003</v>
      </c>
      <c r="B24" s="10">
        <v>91.2</v>
      </c>
    </row>
    <row r="25" spans="1:3" x14ac:dyDescent="0.35">
      <c r="A25" s="16">
        <v>12.42</v>
      </c>
      <c r="B25" s="10">
        <v>3.57</v>
      </c>
    </row>
    <row r="26" spans="1:3" x14ac:dyDescent="0.35">
      <c r="A26" s="16">
        <v>66.25</v>
      </c>
      <c r="B26" s="10">
        <v>11.04</v>
      </c>
    </row>
    <row r="27" spans="1:3" x14ac:dyDescent="0.35">
      <c r="A27" s="16">
        <v>76.23</v>
      </c>
      <c r="B27" s="10">
        <v>5.84</v>
      </c>
    </row>
    <row r="28" spans="1:3" x14ac:dyDescent="0.35">
      <c r="A28" s="16">
        <v>52.55</v>
      </c>
      <c r="B28" s="10">
        <v>71</v>
      </c>
    </row>
    <row r="29" spans="1:3" x14ac:dyDescent="0.35">
      <c r="A29" s="16">
        <v>10.97</v>
      </c>
      <c r="B29" s="10">
        <v>15.83</v>
      </c>
    </row>
    <row r="30" spans="1:3" x14ac:dyDescent="0.35">
      <c r="A30" s="16">
        <v>19.68</v>
      </c>
      <c r="B30" s="10">
        <v>29.29</v>
      </c>
    </row>
  </sheetData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A890E9-F342-4B09-A331-B560EAA52988}">
  <dimension ref="A2:DK33"/>
  <sheetViews>
    <sheetView zoomScale="99" zoomScaleNormal="99" workbookViewId="0">
      <selection activeCell="H19" sqref="H19"/>
    </sheetView>
  </sheetViews>
  <sheetFormatPr defaultColWidth="11.6328125" defaultRowHeight="14.5" x14ac:dyDescent="0.35"/>
  <cols>
    <col min="2" max="2" width="17.90625" style="1" customWidth="1"/>
    <col min="3" max="3" width="21.453125" style="1" customWidth="1"/>
    <col min="4" max="4" width="20.26953125" style="1" customWidth="1"/>
    <col min="5" max="5" width="11.6328125" style="1"/>
    <col min="6" max="6" width="23.453125" style="1" customWidth="1"/>
    <col min="7" max="7" width="19.81640625" style="1" customWidth="1"/>
    <col min="8" max="10" width="11.6328125" style="1"/>
  </cols>
  <sheetData>
    <row r="2" spans="1:115" x14ac:dyDescent="0.35">
      <c r="A2" s="18" t="s">
        <v>43</v>
      </c>
      <c r="B2" s="19" t="s">
        <v>45</v>
      </c>
      <c r="C2" s="19" t="s">
        <v>46</v>
      </c>
      <c r="D2" s="7" t="s">
        <v>47</v>
      </c>
      <c r="E2" s="7" t="s">
        <v>48</v>
      </c>
      <c r="F2" s="7" t="s">
        <v>49</v>
      </c>
      <c r="G2" s="7" t="s">
        <v>50</v>
      </c>
      <c r="H2" s="7"/>
      <c r="I2" s="7"/>
      <c r="J2" s="7"/>
    </row>
    <row r="3" spans="1:115" x14ac:dyDescent="0.35">
      <c r="A3" s="20">
        <v>41090</v>
      </c>
      <c r="B3" s="5">
        <v>17.399999999999999</v>
      </c>
      <c r="C3" s="5">
        <v>11.4</v>
      </c>
      <c r="D3" s="5">
        <v>60</v>
      </c>
      <c r="E3" s="5">
        <v>60</v>
      </c>
      <c r="F3" s="5">
        <v>6</v>
      </c>
      <c r="G3" s="5">
        <v>34</v>
      </c>
      <c r="H3" s="5"/>
      <c r="I3" s="5"/>
      <c r="J3" s="5"/>
      <c r="K3" s="21"/>
    </row>
    <row r="4" spans="1:115" x14ac:dyDescent="0.35">
      <c r="A4" s="20">
        <v>41096</v>
      </c>
      <c r="B4" s="5">
        <v>84</v>
      </c>
      <c r="C4" s="5">
        <v>75</v>
      </c>
      <c r="D4" s="5">
        <v>240</v>
      </c>
      <c r="E4" s="5">
        <v>180</v>
      </c>
      <c r="F4" s="5">
        <v>9</v>
      </c>
      <c r="G4" s="5">
        <v>10.7</v>
      </c>
      <c r="H4" s="5"/>
      <c r="I4" s="5"/>
      <c r="J4" s="5"/>
      <c r="K4" s="21"/>
    </row>
    <row r="5" spans="1:115" x14ac:dyDescent="0.35">
      <c r="A5" s="20">
        <v>41097</v>
      </c>
      <c r="B5" s="5">
        <v>20</v>
      </c>
      <c r="C5" s="5">
        <v>14</v>
      </c>
      <c r="D5" s="5">
        <v>120</v>
      </c>
      <c r="E5" s="5">
        <v>60</v>
      </c>
      <c r="F5" s="5">
        <v>6</v>
      </c>
      <c r="G5" s="5">
        <v>30</v>
      </c>
      <c r="H5" s="5"/>
      <c r="I5" s="5"/>
      <c r="J5" s="5"/>
      <c r="K5" s="21"/>
    </row>
    <row r="6" spans="1:115" x14ac:dyDescent="0.35">
      <c r="A6" s="20">
        <v>41099</v>
      </c>
      <c r="B6" s="5">
        <v>24.2</v>
      </c>
      <c r="C6" s="5">
        <v>19</v>
      </c>
      <c r="D6" s="5">
        <v>60</v>
      </c>
      <c r="E6" s="5">
        <v>0</v>
      </c>
      <c r="F6" s="5">
        <v>5.2</v>
      </c>
      <c r="G6" s="5">
        <v>21.5</v>
      </c>
      <c r="H6" s="5"/>
      <c r="I6" s="5"/>
      <c r="J6" s="5"/>
      <c r="K6" s="21"/>
    </row>
    <row r="7" spans="1:115" x14ac:dyDescent="0.35">
      <c r="A7" s="20">
        <v>41124</v>
      </c>
      <c r="B7" s="5">
        <v>5</v>
      </c>
      <c r="C7" s="5">
        <v>3.23</v>
      </c>
      <c r="D7" s="5">
        <v>0</v>
      </c>
      <c r="E7" s="5">
        <v>0</v>
      </c>
      <c r="F7" s="5">
        <v>1.77</v>
      </c>
      <c r="G7" s="5">
        <v>35</v>
      </c>
      <c r="H7" s="5"/>
      <c r="I7" s="5"/>
      <c r="J7" s="5"/>
      <c r="K7" s="21"/>
    </row>
    <row r="8" spans="1:115" x14ac:dyDescent="0.35">
      <c r="A8" s="20">
        <v>41125</v>
      </c>
      <c r="B8" s="5">
        <v>3.5</v>
      </c>
      <c r="C8" s="5">
        <v>1.36</v>
      </c>
      <c r="D8" s="5">
        <v>60</v>
      </c>
      <c r="E8" s="5">
        <v>0</v>
      </c>
      <c r="F8" s="5">
        <v>2.14</v>
      </c>
      <c r="G8" s="5">
        <v>61</v>
      </c>
      <c r="H8" s="5"/>
      <c r="I8" s="5"/>
      <c r="J8" s="5"/>
      <c r="K8" s="21"/>
    </row>
    <row r="9" spans="1:115" x14ac:dyDescent="0.35">
      <c r="A9" s="2">
        <v>41376</v>
      </c>
      <c r="B9" s="5">
        <v>2.04</v>
      </c>
      <c r="C9" s="5">
        <v>0.01</v>
      </c>
      <c r="D9" s="1">
        <v>403</v>
      </c>
      <c r="E9" s="1">
        <v>420</v>
      </c>
      <c r="F9" s="1">
        <v>2.0299999999999998</v>
      </c>
      <c r="G9" s="1">
        <v>99.34</v>
      </c>
    </row>
    <row r="10" spans="1:115" x14ac:dyDescent="0.35">
      <c r="A10" s="2">
        <v>41376</v>
      </c>
      <c r="B10" s="5">
        <v>5.0999999999999996</v>
      </c>
      <c r="C10" s="5">
        <v>0.39</v>
      </c>
      <c r="D10" s="1">
        <v>20</v>
      </c>
      <c r="E10" s="1">
        <v>1500</v>
      </c>
      <c r="F10" s="1">
        <v>4.71</v>
      </c>
      <c r="G10" s="1">
        <v>92.44</v>
      </c>
      <c r="K10" s="21"/>
    </row>
    <row r="11" spans="1:115" x14ac:dyDescent="0.35">
      <c r="A11" s="2">
        <v>41381</v>
      </c>
      <c r="B11" s="5">
        <v>11.22</v>
      </c>
      <c r="C11" s="5">
        <v>0</v>
      </c>
      <c r="D11" s="1">
        <v>146</v>
      </c>
      <c r="E11" s="1">
        <v>120</v>
      </c>
      <c r="F11" s="1">
        <v>11.22</v>
      </c>
      <c r="G11" s="1">
        <v>100</v>
      </c>
    </row>
    <row r="12" spans="1:115" x14ac:dyDescent="0.35">
      <c r="A12" s="2">
        <v>41417</v>
      </c>
      <c r="B12" s="5">
        <v>1.02</v>
      </c>
      <c r="C12" s="5">
        <v>0</v>
      </c>
      <c r="D12" s="1" t="s">
        <v>51</v>
      </c>
      <c r="E12" s="1" t="s">
        <v>51</v>
      </c>
      <c r="F12" s="1">
        <v>1.02</v>
      </c>
      <c r="G12" s="1">
        <v>100</v>
      </c>
    </row>
    <row r="13" spans="1:115" x14ac:dyDescent="0.35">
      <c r="A13" s="2">
        <v>41418</v>
      </c>
      <c r="B13" s="5">
        <v>5.0999999999999996</v>
      </c>
      <c r="C13" s="5">
        <v>0.15</v>
      </c>
      <c r="D13" s="1">
        <v>11</v>
      </c>
      <c r="E13" s="1">
        <v>180</v>
      </c>
      <c r="F13" s="1">
        <v>4.95</v>
      </c>
      <c r="G13" s="1">
        <v>97.15</v>
      </c>
    </row>
    <row r="14" spans="1:115" x14ac:dyDescent="0.35">
      <c r="A14" s="2">
        <v>41439</v>
      </c>
      <c r="B14" s="5">
        <v>3.06</v>
      </c>
      <c r="C14" s="5">
        <v>0.14000000000000001</v>
      </c>
      <c r="D14" s="1">
        <v>139</v>
      </c>
      <c r="E14" s="1">
        <v>240</v>
      </c>
      <c r="F14" s="1">
        <v>2.92</v>
      </c>
      <c r="G14" s="1">
        <v>95.36</v>
      </c>
    </row>
    <row r="15" spans="1:115" x14ac:dyDescent="0.35">
      <c r="A15" s="2">
        <v>41440</v>
      </c>
      <c r="B15" s="5">
        <v>2.04</v>
      </c>
      <c r="C15" s="5">
        <v>0.01</v>
      </c>
      <c r="D15" s="1">
        <v>709</v>
      </c>
      <c r="E15" s="1">
        <v>720</v>
      </c>
      <c r="F15" s="1">
        <v>2.0299999999999998</v>
      </c>
      <c r="G15" s="1">
        <v>99.67</v>
      </c>
    </row>
    <row r="16" spans="1:115" s="22" customFormat="1" x14ac:dyDescent="0.35">
      <c r="A16" s="2">
        <v>41445</v>
      </c>
      <c r="B16" s="5">
        <v>5.0999999999999996</v>
      </c>
      <c r="C16" s="5">
        <v>0.72</v>
      </c>
      <c r="D16" s="1">
        <v>53</v>
      </c>
      <c r="E16" s="1">
        <v>120</v>
      </c>
      <c r="F16" s="1">
        <v>4.38</v>
      </c>
      <c r="G16" s="1">
        <v>85.95</v>
      </c>
      <c r="H16" s="1"/>
      <c r="I16" s="1"/>
      <c r="J16" s="1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</row>
    <row r="17" spans="1:10" x14ac:dyDescent="0.35">
      <c r="A17" s="2">
        <v>41447</v>
      </c>
      <c r="B17" s="5">
        <v>4.08</v>
      </c>
      <c r="C17" s="5">
        <v>0.39</v>
      </c>
      <c r="D17" s="1">
        <v>26</v>
      </c>
      <c r="E17" s="1">
        <v>60</v>
      </c>
      <c r="F17" s="1">
        <v>3.69</v>
      </c>
      <c r="G17" s="1">
        <v>90.56</v>
      </c>
    </row>
    <row r="18" spans="1:10" x14ac:dyDescent="0.35">
      <c r="A18" s="2">
        <v>41447</v>
      </c>
      <c r="B18" s="5">
        <v>4.08</v>
      </c>
      <c r="C18" s="5">
        <v>0.61</v>
      </c>
      <c r="D18" s="1">
        <v>7</v>
      </c>
      <c r="E18" s="1">
        <v>60</v>
      </c>
      <c r="F18" s="1">
        <v>3.47</v>
      </c>
      <c r="G18" s="1">
        <v>85.09</v>
      </c>
    </row>
    <row r="19" spans="1:10" x14ac:dyDescent="0.35">
      <c r="A19" s="2">
        <v>41452</v>
      </c>
      <c r="B19" s="5">
        <v>1.02</v>
      </c>
      <c r="C19" s="5">
        <v>0.01</v>
      </c>
      <c r="D19" s="1">
        <v>130</v>
      </c>
      <c r="E19" s="1">
        <v>180</v>
      </c>
      <c r="F19" s="1">
        <v>1.01</v>
      </c>
      <c r="G19" s="1">
        <v>99.34</v>
      </c>
    </row>
    <row r="20" spans="1:10" x14ac:dyDescent="0.35">
      <c r="A20" s="2">
        <v>41453</v>
      </c>
      <c r="B20" s="5">
        <v>4.08</v>
      </c>
      <c r="C20" s="5">
        <v>0.3</v>
      </c>
      <c r="D20" s="1">
        <v>114</v>
      </c>
      <c r="E20" s="1">
        <v>120</v>
      </c>
      <c r="F20" s="1">
        <v>3.78</v>
      </c>
      <c r="G20" s="1">
        <v>92.71</v>
      </c>
    </row>
    <row r="21" spans="1:10" x14ac:dyDescent="0.35">
      <c r="A21" s="2">
        <v>41457</v>
      </c>
      <c r="B21" s="5">
        <v>4.08</v>
      </c>
      <c r="C21" s="5">
        <v>0.01</v>
      </c>
      <c r="D21" s="1">
        <v>209</v>
      </c>
      <c r="E21" s="1">
        <v>0</v>
      </c>
      <c r="F21" s="1">
        <v>4.07</v>
      </c>
      <c r="G21" s="1">
        <v>99.75</v>
      </c>
    </row>
    <row r="22" spans="1:10" x14ac:dyDescent="0.35">
      <c r="A22" s="2">
        <v>41478</v>
      </c>
      <c r="B22" s="5">
        <v>12.24</v>
      </c>
      <c r="C22" s="5">
        <v>1.9</v>
      </c>
      <c r="D22" s="1">
        <v>8</v>
      </c>
      <c r="E22" s="1">
        <v>60</v>
      </c>
      <c r="F22" s="1">
        <v>10.34</v>
      </c>
      <c r="G22" s="1">
        <v>84.48</v>
      </c>
    </row>
    <row r="23" spans="1:10" s="23" customFormat="1" x14ac:dyDescent="0.35">
      <c r="A23" s="20">
        <v>41482</v>
      </c>
      <c r="B23" s="5">
        <v>39.78</v>
      </c>
      <c r="C23" s="5">
        <v>29.48</v>
      </c>
      <c r="D23" s="5">
        <v>53</v>
      </c>
      <c r="E23" s="5">
        <v>60</v>
      </c>
      <c r="F23" s="5">
        <v>10.3</v>
      </c>
      <c r="G23" s="5">
        <v>25.9</v>
      </c>
      <c r="H23" s="5"/>
      <c r="I23" s="5"/>
      <c r="J23" s="5"/>
    </row>
    <row r="24" spans="1:10" x14ac:dyDescent="0.35">
      <c r="A24" s="2">
        <v>41486</v>
      </c>
      <c r="B24" s="5">
        <v>4.08</v>
      </c>
      <c r="C24" s="5">
        <v>1.29</v>
      </c>
      <c r="D24" s="5">
        <v>8</v>
      </c>
      <c r="E24" s="1">
        <v>240</v>
      </c>
      <c r="F24" s="1">
        <v>2.79</v>
      </c>
      <c r="G24" s="1">
        <v>68.349999999999994</v>
      </c>
    </row>
    <row r="25" spans="1:10" x14ac:dyDescent="0.35">
      <c r="A25" s="2">
        <v>41489</v>
      </c>
      <c r="B25" s="5">
        <v>1.02</v>
      </c>
      <c r="C25" s="5">
        <v>0</v>
      </c>
      <c r="D25" s="1">
        <v>37</v>
      </c>
      <c r="E25" s="1">
        <v>60</v>
      </c>
      <c r="F25" s="1">
        <v>1.02</v>
      </c>
      <c r="G25" s="1">
        <v>100</v>
      </c>
    </row>
    <row r="26" spans="1:10" x14ac:dyDescent="0.35">
      <c r="A26" s="2">
        <v>41490</v>
      </c>
      <c r="B26" s="5">
        <v>11.22</v>
      </c>
      <c r="C26" s="5">
        <v>0.99</v>
      </c>
      <c r="D26" s="1">
        <v>38</v>
      </c>
      <c r="E26" s="1">
        <v>780</v>
      </c>
      <c r="F26" s="1">
        <v>10.23</v>
      </c>
      <c r="G26" s="1">
        <v>91.2</v>
      </c>
    </row>
    <row r="27" spans="1:10" x14ac:dyDescent="0.35">
      <c r="A27" s="2">
        <v>41658</v>
      </c>
      <c r="B27" s="5">
        <v>2.04</v>
      </c>
      <c r="C27" s="5">
        <v>1.97</v>
      </c>
      <c r="D27" s="1">
        <v>0</v>
      </c>
      <c r="E27" s="1">
        <v>60</v>
      </c>
      <c r="F27" s="1">
        <v>7.0000000000000007E-2</v>
      </c>
      <c r="G27" s="1">
        <v>3.57</v>
      </c>
    </row>
    <row r="28" spans="1:10" x14ac:dyDescent="0.35">
      <c r="A28" s="2">
        <v>41660</v>
      </c>
      <c r="B28" s="5">
        <v>9.18</v>
      </c>
      <c r="C28" s="5">
        <v>8.17</v>
      </c>
      <c r="D28" s="1">
        <v>15</v>
      </c>
      <c r="E28" s="1">
        <v>60</v>
      </c>
      <c r="F28" s="1">
        <v>1.01</v>
      </c>
      <c r="G28" s="1">
        <v>11.04</v>
      </c>
    </row>
    <row r="29" spans="1:10" x14ac:dyDescent="0.35">
      <c r="A29" s="2">
        <v>41670</v>
      </c>
      <c r="B29" s="5">
        <v>7.14</v>
      </c>
      <c r="C29" s="5">
        <v>6.72</v>
      </c>
      <c r="D29" s="1">
        <v>3</v>
      </c>
      <c r="E29" s="1">
        <v>120</v>
      </c>
      <c r="F29" s="1">
        <v>0.42</v>
      </c>
      <c r="G29" s="1">
        <v>5.84</v>
      </c>
    </row>
    <row r="30" spans="1:10" x14ac:dyDescent="0.35">
      <c r="A30" s="2">
        <v>41674</v>
      </c>
      <c r="B30" s="5">
        <v>2.04</v>
      </c>
      <c r="C30" s="5">
        <v>0.59</v>
      </c>
      <c r="D30" s="1">
        <v>35</v>
      </c>
      <c r="E30" s="1">
        <v>120</v>
      </c>
      <c r="F30" s="1">
        <v>1.45</v>
      </c>
      <c r="G30" s="1">
        <v>71</v>
      </c>
    </row>
    <row r="31" spans="1:10" x14ac:dyDescent="0.35">
      <c r="A31" s="2">
        <v>41678</v>
      </c>
      <c r="B31" s="5">
        <v>2.04</v>
      </c>
      <c r="C31" s="5">
        <v>1.72</v>
      </c>
      <c r="D31" s="1">
        <v>1</v>
      </c>
      <c r="E31" s="1">
        <v>60</v>
      </c>
      <c r="F31" s="1">
        <v>0.32</v>
      </c>
      <c r="G31" s="1">
        <v>15.83</v>
      </c>
    </row>
    <row r="32" spans="1:10" x14ac:dyDescent="0.35">
      <c r="A32" s="3" t="s">
        <v>5</v>
      </c>
      <c r="B32" s="5">
        <v>5.0999999999999996</v>
      </c>
      <c r="C32" s="5">
        <v>3.61</v>
      </c>
      <c r="D32" s="1">
        <v>43</v>
      </c>
      <c r="E32" s="1">
        <v>600</v>
      </c>
      <c r="F32" s="1">
        <v>1.49</v>
      </c>
      <c r="G32" s="1">
        <v>29.29</v>
      </c>
    </row>
    <row r="33" spans="1:1" x14ac:dyDescent="0.35">
      <c r="A33" s="2"/>
    </row>
  </sheetData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2:G23"/>
  <sheetViews>
    <sheetView workbookViewId="0">
      <selection activeCell="M13" sqref="M13"/>
    </sheetView>
  </sheetViews>
  <sheetFormatPr defaultRowHeight="14.5" x14ac:dyDescent="0.35"/>
  <cols>
    <col min="5" max="5" width="11.26953125" customWidth="1"/>
  </cols>
  <sheetData>
    <row r="2" spans="1:7" x14ac:dyDescent="0.35">
      <c r="A2" t="s">
        <v>35</v>
      </c>
      <c r="B2" t="s">
        <v>34</v>
      </c>
      <c r="C2" t="s">
        <v>36</v>
      </c>
      <c r="F2" t="s">
        <v>34</v>
      </c>
      <c r="G2" t="s">
        <v>36</v>
      </c>
    </row>
    <row r="3" spans="1:7" x14ac:dyDescent="0.35">
      <c r="A3" s="10">
        <v>99.34</v>
      </c>
      <c r="B3" s="16">
        <v>34</v>
      </c>
      <c r="C3" s="10">
        <v>3.57</v>
      </c>
      <c r="E3" t="s">
        <v>37</v>
      </c>
      <c r="F3">
        <f>QUARTILE(B3:B23,1)</f>
        <v>35</v>
      </c>
      <c r="G3">
        <f>QUARTILE(C3:C8,1)</f>
        <v>7.14</v>
      </c>
    </row>
    <row r="4" spans="1:7" x14ac:dyDescent="0.35">
      <c r="A4" s="10">
        <v>92.44</v>
      </c>
      <c r="B4" s="16">
        <v>10.7</v>
      </c>
      <c r="C4" s="10">
        <v>11.04</v>
      </c>
      <c r="E4" t="s">
        <v>38</v>
      </c>
      <c r="F4">
        <f>MIN(B3:B23)</f>
        <v>10.7</v>
      </c>
      <c r="G4">
        <f>MIN(C3:C8)</f>
        <v>3.57</v>
      </c>
    </row>
    <row r="5" spans="1:7" x14ac:dyDescent="0.35">
      <c r="A5" s="10">
        <v>100</v>
      </c>
      <c r="B5" s="16">
        <v>30</v>
      </c>
      <c r="C5" s="10">
        <v>5.84</v>
      </c>
      <c r="E5" t="s">
        <v>39</v>
      </c>
      <c r="F5">
        <f>MEDIAN(B3:B23)</f>
        <v>85.95</v>
      </c>
      <c r="G5">
        <f>MEDIAN(C3:C8)</f>
        <v>13.434999999999999</v>
      </c>
    </row>
    <row r="6" spans="1:7" x14ac:dyDescent="0.35">
      <c r="B6" s="16">
        <v>21.5</v>
      </c>
      <c r="C6" s="10">
        <v>71</v>
      </c>
      <c r="E6" t="s">
        <v>40</v>
      </c>
      <c r="F6">
        <f>MAX(B3:B23)</f>
        <v>100</v>
      </c>
      <c r="G6">
        <f>MAX(C3:C8)</f>
        <v>71</v>
      </c>
    </row>
    <row r="7" spans="1:7" x14ac:dyDescent="0.35">
      <c r="B7" s="16">
        <v>35</v>
      </c>
      <c r="C7" s="10">
        <v>15.83</v>
      </c>
      <c r="E7" t="s">
        <v>41</v>
      </c>
      <c r="F7">
        <f>QUARTILE(B3:B23,3)</f>
        <v>97.15</v>
      </c>
      <c r="G7">
        <f>QUARTILE(C3:C8,3)</f>
        <v>25.924999999999997</v>
      </c>
    </row>
    <row r="8" spans="1:7" x14ac:dyDescent="0.35">
      <c r="B8" s="16">
        <v>61</v>
      </c>
      <c r="C8" s="10">
        <v>29.29</v>
      </c>
    </row>
    <row r="9" spans="1:7" x14ac:dyDescent="0.35">
      <c r="B9" s="16">
        <v>100</v>
      </c>
    </row>
    <row r="10" spans="1:7" x14ac:dyDescent="0.35">
      <c r="B10" s="16">
        <v>97.15</v>
      </c>
    </row>
    <row r="11" spans="1:7" x14ac:dyDescent="0.35">
      <c r="B11" s="10">
        <v>95.36</v>
      </c>
    </row>
    <row r="12" spans="1:7" x14ac:dyDescent="0.35">
      <c r="B12" s="10">
        <v>99.67</v>
      </c>
    </row>
    <row r="13" spans="1:7" x14ac:dyDescent="0.35">
      <c r="B13" s="10">
        <v>85.95</v>
      </c>
    </row>
    <row r="14" spans="1:7" x14ac:dyDescent="0.35">
      <c r="B14" s="10">
        <v>90.56</v>
      </c>
    </row>
    <row r="15" spans="1:7" x14ac:dyDescent="0.35">
      <c r="B15" s="10">
        <v>85.09</v>
      </c>
    </row>
    <row r="16" spans="1:7" x14ac:dyDescent="0.35">
      <c r="B16" s="10">
        <v>99.34</v>
      </c>
    </row>
    <row r="17" spans="2:2" x14ac:dyDescent="0.35">
      <c r="B17" s="10">
        <v>92.71</v>
      </c>
    </row>
    <row r="18" spans="2:2" x14ac:dyDescent="0.35">
      <c r="B18" s="10">
        <v>99.75</v>
      </c>
    </row>
    <row r="19" spans="2:2" x14ac:dyDescent="0.35">
      <c r="B19" s="10">
        <v>84.48</v>
      </c>
    </row>
    <row r="20" spans="2:2" x14ac:dyDescent="0.35">
      <c r="B20" s="16">
        <v>25.89</v>
      </c>
    </row>
    <row r="21" spans="2:2" x14ac:dyDescent="0.35">
      <c r="B21" s="10">
        <v>68.349999999999994</v>
      </c>
    </row>
    <row r="22" spans="2:2" x14ac:dyDescent="0.35">
      <c r="B22" s="10">
        <v>100</v>
      </c>
    </row>
    <row r="23" spans="2:2" x14ac:dyDescent="0.35">
      <c r="B23" s="10">
        <v>91.2</v>
      </c>
    </row>
  </sheetData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A4CD59-A8D0-408A-ACC9-86B6F6A4D169}">
  <dimension ref="A1:D230"/>
  <sheetViews>
    <sheetView workbookViewId="0"/>
  </sheetViews>
  <sheetFormatPr defaultRowHeight="14.5" x14ac:dyDescent="0.35"/>
  <cols>
    <col min="1" max="1" width="14.26953125" style="25" bestFit="1" customWidth="1"/>
    <col min="2" max="2" width="13.1796875" style="25" bestFit="1" customWidth="1"/>
    <col min="3" max="3" width="31.7265625" style="25" bestFit="1" customWidth="1"/>
    <col min="4" max="4" width="25" style="25" bestFit="1" customWidth="1"/>
    <col min="5" max="16384" width="8.7265625" style="25"/>
  </cols>
  <sheetData>
    <row r="1" spans="1:4" x14ac:dyDescent="0.35">
      <c r="A1" s="24" t="s">
        <v>52</v>
      </c>
    </row>
    <row r="2" spans="1:4" x14ac:dyDescent="0.35">
      <c r="A2" s="26" t="s">
        <v>53</v>
      </c>
      <c r="B2" s="26" t="s">
        <v>54</v>
      </c>
      <c r="C2" s="26" t="s">
        <v>55</v>
      </c>
      <c r="D2" s="26" t="s">
        <v>56</v>
      </c>
    </row>
    <row r="3" spans="1:4" x14ac:dyDescent="0.35">
      <c r="A3" s="27">
        <v>0.71180555555555303</v>
      </c>
      <c r="B3" s="25">
        <v>0</v>
      </c>
      <c r="C3" s="25">
        <v>0</v>
      </c>
      <c r="D3" s="25">
        <v>0</v>
      </c>
    </row>
    <row r="4" spans="1:4" x14ac:dyDescent="0.35">
      <c r="A4" s="27">
        <v>0.71527777777777601</v>
      </c>
      <c r="B4" s="25">
        <v>0</v>
      </c>
      <c r="C4" s="25">
        <v>0</v>
      </c>
      <c r="D4" s="25">
        <v>0</v>
      </c>
    </row>
    <row r="5" spans="1:4" x14ac:dyDescent="0.35">
      <c r="A5" s="27">
        <v>0.718749999999998</v>
      </c>
      <c r="B5" s="25">
        <v>0</v>
      </c>
      <c r="C5" s="25">
        <v>0</v>
      </c>
      <c r="D5" s="25">
        <v>0</v>
      </c>
    </row>
    <row r="6" spans="1:4" x14ac:dyDescent="0.35">
      <c r="A6" s="27">
        <v>0.72222222222221999</v>
      </c>
      <c r="B6" s="25">
        <v>0</v>
      </c>
      <c r="C6" s="25">
        <v>0</v>
      </c>
      <c r="D6" s="25">
        <v>4.0559999999999999E-2</v>
      </c>
    </row>
    <row r="7" spans="1:4" x14ac:dyDescent="0.35">
      <c r="A7" s="27">
        <v>0.72569444444444198</v>
      </c>
      <c r="B7" s="25">
        <v>0</v>
      </c>
      <c r="C7" s="25">
        <v>0</v>
      </c>
      <c r="D7" s="25">
        <v>0</v>
      </c>
    </row>
    <row r="8" spans="1:4" x14ac:dyDescent="0.35">
      <c r="A8" s="27">
        <v>0.72916666666666397</v>
      </c>
      <c r="B8" s="25">
        <v>0</v>
      </c>
      <c r="C8" s="25">
        <v>0</v>
      </c>
      <c r="D8" s="25">
        <v>4.0559999999999999E-2</v>
      </c>
    </row>
    <row r="9" spans="1:4" x14ac:dyDescent="0.35">
      <c r="A9" s="27">
        <v>0.73263888888888695</v>
      </c>
      <c r="B9" s="25">
        <v>0</v>
      </c>
      <c r="C9" s="25">
        <v>0</v>
      </c>
      <c r="D9" s="25">
        <v>0</v>
      </c>
    </row>
    <row r="10" spans="1:4" x14ac:dyDescent="0.35">
      <c r="A10" s="27">
        <v>0.73611111111110905</v>
      </c>
      <c r="B10" s="25">
        <v>0</v>
      </c>
      <c r="C10" s="25">
        <v>0</v>
      </c>
      <c r="D10" s="25">
        <v>0</v>
      </c>
    </row>
    <row r="11" spans="1:4" x14ac:dyDescent="0.35">
      <c r="A11" s="27">
        <v>0.73958333333333104</v>
      </c>
      <c r="B11" s="25">
        <v>0</v>
      </c>
      <c r="C11" s="25">
        <v>0</v>
      </c>
      <c r="D11" s="25">
        <v>0</v>
      </c>
    </row>
    <row r="12" spans="1:4" x14ac:dyDescent="0.35">
      <c r="A12" s="27">
        <v>0.74305555555555303</v>
      </c>
      <c r="B12" s="25">
        <v>0</v>
      </c>
      <c r="C12" s="25">
        <v>0</v>
      </c>
      <c r="D12" s="25">
        <v>4.0559999999999999E-2</v>
      </c>
    </row>
    <row r="13" spans="1:4" x14ac:dyDescent="0.35">
      <c r="A13" s="27">
        <v>0.74652777777777601</v>
      </c>
      <c r="B13" s="25">
        <v>0</v>
      </c>
      <c r="C13" s="25">
        <v>0</v>
      </c>
      <c r="D13" s="25">
        <v>0</v>
      </c>
    </row>
    <row r="14" spans="1:4" x14ac:dyDescent="0.35">
      <c r="A14" s="27">
        <v>0.749999999999998</v>
      </c>
      <c r="B14" s="25">
        <v>0</v>
      </c>
      <c r="C14" s="25">
        <v>0</v>
      </c>
      <c r="D14" s="25">
        <v>4.0559999999999999E-2</v>
      </c>
    </row>
    <row r="15" spans="1:4" x14ac:dyDescent="0.35">
      <c r="A15" s="27">
        <v>0.75347222222221999</v>
      </c>
      <c r="B15" s="25">
        <v>0</v>
      </c>
      <c r="C15" s="25">
        <v>0</v>
      </c>
      <c r="D15" s="25">
        <v>0</v>
      </c>
    </row>
    <row r="16" spans="1:4" x14ac:dyDescent="0.35">
      <c r="A16" s="27">
        <v>0.75694444444444198</v>
      </c>
      <c r="B16" s="25">
        <v>0</v>
      </c>
      <c r="C16" s="25">
        <v>0</v>
      </c>
      <c r="D16" s="25">
        <v>0</v>
      </c>
    </row>
    <row r="17" spans="1:4" x14ac:dyDescent="0.35">
      <c r="A17" s="27">
        <v>0.76041666666666397</v>
      </c>
      <c r="B17" s="25">
        <v>0</v>
      </c>
      <c r="C17" s="25">
        <v>0</v>
      </c>
      <c r="D17" s="25">
        <v>0</v>
      </c>
    </row>
    <row r="18" spans="1:4" x14ac:dyDescent="0.35">
      <c r="A18" s="27">
        <v>0.76388888888888695</v>
      </c>
      <c r="B18" s="25">
        <v>0</v>
      </c>
      <c r="C18" s="25">
        <v>0</v>
      </c>
      <c r="D18" s="25">
        <v>4.0559999999999999E-2</v>
      </c>
    </row>
    <row r="19" spans="1:4" x14ac:dyDescent="0.35">
      <c r="A19" s="27">
        <v>0.76736111111110905</v>
      </c>
      <c r="B19" s="25">
        <v>0</v>
      </c>
      <c r="C19" s="25">
        <v>0</v>
      </c>
      <c r="D19" s="25">
        <v>4.0559999999999999E-2</v>
      </c>
    </row>
    <row r="20" spans="1:4" x14ac:dyDescent="0.35">
      <c r="A20" s="27">
        <v>0.77083333333333104</v>
      </c>
      <c r="B20" s="25">
        <v>0</v>
      </c>
      <c r="C20" s="25">
        <v>0</v>
      </c>
      <c r="D20" s="25">
        <v>0</v>
      </c>
    </row>
    <row r="21" spans="1:4" x14ac:dyDescent="0.35">
      <c r="A21" s="27">
        <v>0.77430555555555303</v>
      </c>
      <c r="B21" s="25">
        <v>0</v>
      </c>
      <c r="C21" s="25">
        <v>0</v>
      </c>
      <c r="D21" s="25">
        <v>0</v>
      </c>
    </row>
    <row r="22" spans="1:4" x14ac:dyDescent="0.35">
      <c r="A22" s="27">
        <v>0.77777777777777501</v>
      </c>
      <c r="B22" s="25">
        <v>0</v>
      </c>
      <c r="C22" s="25">
        <v>2.6099999999999998E-2</v>
      </c>
      <c r="D22" s="25">
        <v>4.0559999999999999E-2</v>
      </c>
    </row>
    <row r="23" spans="1:4" x14ac:dyDescent="0.35">
      <c r="A23" s="27">
        <v>0.781249999999998</v>
      </c>
      <c r="B23" s="25">
        <v>0</v>
      </c>
      <c r="C23" s="25">
        <v>0</v>
      </c>
      <c r="D23" s="25">
        <v>4.0559999999999999E-2</v>
      </c>
    </row>
    <row r="24" spans="1:4" x14ac:dyDescent="0.35">
      <c r="A24" s="27">
        <v>0.78472222222221999</v>
      </c>
      <c r="B24" s="25">
        <v>1.02</v>
      </c>
      <c r="C24" s="25">
        <v>7.8299999999999995E-2</v>
      </c>
      <c r="D24" s="25">
        <v>4.0559999999999999E-2</v>
      </c>
    </row>
    <row r="25" spans="1:4" x14ac:dyDescent="0.35">
      <c r="A25" s="27">
        <v>0.78819444444444198</v>
      </c>
      <c r="B25" s="25">
        <v>0</v>
      </c>
      <c r="C25" s="25">
        <v>0.86129999999999995</v>
      </c>
      <c r="D25" s="25">
        <v>0.12168</v>
      </c>
    </row>
    <row r="26" spans="1:4" x14ac:dyDescent="0.35">
      <c r="A26" s="27">
        <v>0.79166666666666397</v>
      </c>
      <c r="B26" s="25">
        <v>0</v>
      </c>
      <c r="C26" s="25">
        <v>1.6834499999999997</v>
      </c>
      <c r="D26" s="25">
        <v>0.16224</v>
      </c>
    </row>
    <row r="27" spans="1:4" x14ac:dyDescent="0.35">
      <c r="A27" s="27">
        <v>0.79513888888888595</v>
      </c>
      <c r="B27" s="25">
        <v>0</v>
      </c>
      <c r="C27" s="25">
        <v>1.2919499999999999</v>
      </c>
      <c r="D27" s="25">
        <v>0.28392000000000001</v>
      </c>
    </row>
    <row r="28" spans="1:4" x14ac:dyDescent="0.35">
      <c r="A28" s="27">
        <v>0.79861111111110905</v>
      </c>
      <c r="B28" s="25">
        <v>0</v>
      </c>
      <c r="C28" s="25">
        <v>0.96569999999999989</v>
      </c>
      <c r="D28" s="25">
        <v>0.32447999999999999</v>
      </c>
    </row>
    <row r="29" spans="1:4" x14ac:dyDescent="0.35">
      <c r="A29" s="27">
        <v>0.80208333333333104</v>
      </c>
      <c r="B29" s="25">
        <v>0</v>
      </c>
      <c r="C29" s="25">
        <v>0.73079999999999989</v>
      </c>
      <c r="D29" s="25">
        <v>0.36504000000000003</v>
      </c>
    </row>
    <row r="30" spans="1:4" x14ac:dyDescent="0.35">
      <c r="A30" s="27">
        <v>0.80555555555555303</v>
      </c>
      <c r="B30" s="25">
        <v>1.02</v>
      </c>
      <c r="C30" s="25">
        <v>0.70469999999999999</v>
      </c>
      <c r="D30" s="25">
        <v>0.36504000000000003</v>
      </c>
    </row>
    <row r="31" spans="1:4" x14ac:dyDescent="0.35">
      <c r="A31" s="27">
        <v>0.80902777777777501</v>
      </c>
      <c r="B31" s="25">
        <v>0</v>
      </c>
      <c r="C31" s="25">
        <v>0.73079999999999989</v>
      </c>
      <c r="D31" s="25">
        <v>0.40560000000000007</v>
      </c>
    </row>
    <row r="32" spans="1:4" x14ac:dyDescent="0.35">
      <c r="A32" s="27">
        <v>0.812499999999998</v>
      </c>
      <c r="B32" s="25">
        <v>0</v>
      </c>
      <c r="C32" s="25">
        <v>0.88739999999999986</v>
      </c>
      <c r="D32" s="25">
        <v>0.44616000000000006</v>
      </c>
    </row>
    <row r="33" spans="1:4" x14ac:dyDescent="0.35">
      <c r="A33" s="27">
        <v>0.81597222222221999</v>
      </c>
      <c r="B33" s="25">
        <v>0</v>
      </c>
      <c r="C33" s="25">
        <v>0.96569999999999989</v>
      </c>
      <c r="D33" s="25">
        <v>0.48671999999999999</v>
      </c>
    </row>
    <row r="34" spans="1:4" x14ac:dyDescent="0.35">
      <c r="A34" s="27">
        <v>0.81944444444444198</v>
      </c>
      <c r="B34" s="25">
        <v>0</v>
      </c>
      <c r="C34" s="25">
        <v>0.96569999999999989</v>
      </c>
      <c r="D34" s="25">
        <v>0.56784000000000001</v>
      </c>
    </row>
    <row r="35" spans="1:4" x14ac:dyDescent="0.35">
      <c r="A35" s="27">
        <v>0.82291666666666397</v>
      </c>
      <c r="B35" s="25">
        <v>1.02</v>
      </c>
      <c r="C35" s="25">
        <v>0.86129999999999995</v>
      </c>
      <c r="D35" s="25">
        <v>0.56784000000000001</v>
      </c>
    </row>
    <row r="36" spans="1:4" x14ac:dyDescent="0.35">
      <c r="A36" s="27">
        <v>0.82638888888888595</v>
      </c>
      <c r="B36" s="25">
        <v>0</v>
      </c>
      <c r="C36" s="25">
        <v>0.99180000000000001</v>
      </c>
      <c r="D36" s="25">
        <v>0.56784000000000001</v>
      </c>
    </row>
    <row r="37" spans="1:4" x14ac:dyDescent="0.35">
      <c r="A37" s="27">
        <v>0.82986111111110905</v>
      </c>
      <c r="B37" s="25">
        <v>0</v>
      </c>
      <c r="C37" s="25">
        <v>1.1223000000000001</v>
      </c>
      <c r="D37" s="25">
        <v>0.60840000000000005</v>
      </c>
    </row>
    <row r="38" spans="1:4" x14ac:dyDescent="0.35">
      <c r="A38" s="27">
        <v>0.83333333333333104</v>
      </c>
      <c r="B38" s="25">
        <v>0</v>
      </c>
      <c r="C38" s="25">
        <v>0.93959999999999999</v>
      </c>
      <c r="D38" s="25">
        <v>0.68952000000000002</v>
      </c>
    </row>
    <row r="39" spans="1:4" x14ac:dyDescent="0.35">
      <c r="A39" s="27">
        <v>0.83680555555555303</v>
      </c>
      <c r="B39" s="25">
        <v>0</v>
      </c>
      <c r="C39" s="25">
        <v>1.1483999999999999</v>
      </c>
      <c r="D39" s="25">
        <v>0.68952000000000002</v>
      </c>
    </row>
    <row r="40" spans="1:4" x14ac:dyDescent="0.35">
      <c r="A40" s="27">
        <v>0.84027777777777501</v>
      </c>
      <c r="B40" s="25">
        <v>0</v>
      </c>
      <c r="C40" s="25">
        <v>1.044</v>
      </c>
      <c r="D40" s="25">
        <v>0.73008000000000006</v>
      </c>
    </row>
    <row r="41" spans="1:4" x14ac:dyDescent="0.35">
      <c r="A41" s="27">
        <v>0.843749999999997</v>
      </c>
      <c r="B41" s="25">
        <v>0</v>
      </c>
      <c r="C41" s="25">
        <v>0.75689999999999991</v>
      </c>
      <c r="D41" s="25">
        <v>0.73008000000000006</v>
      </c>
    </row>
    <row r="42" spans="1:4" x14ac:dyDescent="0.35">
      <c r="A42" s="27">
        <v>0.84722222222221999</v>
      </c>
      <c r="B42" s="25">
        <v>0</v>
      </c>
      <c r="C42" s="25">
        <v>0.60030000000000006</v>
      </c>
      <c r="D42" s="25">
        <v>0.68952000000000002</v>
      </c>
    </row>
    <row r="43" spans="1:4" x14ac:dyDescent="0.35">
      <c r="A43" s="27">
        <v>0.85069444444444198</v>
      </c>
      <c r="B43" s="25">
        <v>0</v>
      </c>
      <c r="C43" s="25">
        <v>0.54809999999999992</v>
      </c>
      <c r="D43" s="25">
        <v>0.64895999999999998</v>
      </c>
    </row>
    <row r="44" spans="1:4" x14ac:dyDescent="0.35">
      <c r="A44" s="27">
        <v>0.85416666666666397</v>
      </c>
      <c r="B44" s="25">
        <v>1.02</v>
      </c>
      <c r="C44" s="25">
        <v>0.60030000000000006</v>
      </c>
      <c r="D44" s="25">
        <v>0.64895999999999998</v>
      </c>
    </row>
    <row r="45" spans="1:4" x14ac:dyDescent="0.35">
      <c r="A45" s="27">
        <v>0.85763888888888595</v>
      </c>
      <c r="B45" s="25">
        <v>0</v>
      </c>
      <c r="C45" s="25">
        <v>0.62639999999999996</v>
      </c>
      <c r="D45" s="25">
        <v>0.68952000000000002</v>
      </c>
    </row>
    <row r="46" spans="1:4" x14ac:dyDescent="0.35">
      <c r="A46" s="27">
        <v>0.86111111111110805</v>
      </c>
      <c r="B46" s="25">
        <v>0</v>
      </c>
      <c r="C46" s="25">
        <v>0.62639999999999996</v>
      </c>
      <c r="D46" s="25">
        <v>0.68952000000000002</v>
      </c>
    </row>
    <row r="47" spans="1:4" x14ac:dyDescent="0.35">
      <c r="A47" s="27">
        <v>0.86458333333333104</v>
      </c>
      <c r="B47" s="25">
        <v>0</v>
      </c>
      <c r="C47" s="25">
        <v>0.60030000000000006</v>
      </c>
      <c r="D47" s="25">
        <v>0.64895999999999998</v>
      </c>
    </row>
    <row r="48" spans="1:4" x14ac:dyDescent="0.35">
      <c r="A48" s="27">
        <v>0.86805555555555303</v>
      </c>
      <c r="B48" s="25">
        <v>0</v>
      </c>
      <c r="C48" s="25">
        <v>0.83519999999999994</v>
      </c>
      <c r="D48" s="25">
        <v>0.68952000000000002</v>
      </c>
    </row>
    <row r="49" spans="1:4" x14ac:dyDescent="0.35">
      <c r="A49" s="27">
        <v>0.87152777777777501</v>
      </c>
      <c r="B49" s="25">
        <v>1.02</v>
      </c>
      <c r="C49" s="25">
        <v>1.0700999999999998</v>
      </c>
      <c r="D49" s="25">
        <v>0.77063999999999999</v>
      </c>
    </row>
    <row r="50" spans="1:4" x14ac:dyDescent="0.35">
      <c r="A50" s="27">
        <v>0.874999999999997</v>
      </c>
      <c r="B50" s="25">
        <v>0</v>
      </c>
      <c r="C50" s="25">
        <v>1.2266999999999999</v>
      </c>
      <c r="D50" s="25">
        <v>0.81120000000000014</v>
      </c>
    </row>
    <row r="51" spans="1:4" x14ac:dyDescent="0.35">
      <c r="A51" s="27">
        <v>0.87847222222221999</v>
      </c>
      <c r="B51" s="25">
        <v>0</v>
      </c>
      <c r="C51" s="25">
        <v>1.3049999999999997</v>
      </c>
      <c r="D51" s="25">
        <v>0.85176000000000007</v>
      </c>
    </row>
    <row r="52" spans="1:4" x14ac:dyDescent="0.35">
      <c r="A52" s="27">
        <v>0.88194444444444198</v>
      </c>
      <c r="B52" s="25">
        <v>0</v>
      </c>
      <c r="C52" s="25">
        <v>1.5398999999999998</v>
      </c>
      <c r="D52" s="25">
        <v>0.93288000000000004</v>
      </c>
    </row>
    <row r="53" spans="1:4" x14ac:dyDescent="0.35">
      <c r="A53" s="27">
        <v>0.88541666666666397</v>
      </c>
      <c r="B53" s="25">
        <v>1.02</v>
      </c>
      <c r="C53" s="25">
        <v>1.6703999999999999</v>
      </c>
      <c r="D53" s="25">
        <v>0.97343999999999997</v>
      </c>
    </row>
    <row r="54" spans="1:4" x14ac:dyDescent="0.35">
      <c r="A54" s="27">
        <v>0.88888888888888595</v>
      </c>
      <c r="B54" s="25">
        <v>0</v>
      </c>
      <c r="C54" s="25">
        <v>1.6181999999999999</v>
      </c>
      <c r="D54" s="25">
        <v>1.13568</v>
      </c>
    </row>
    <row r="55" spans="1:4" x14ac:dyDescent="0.35">
      <c r="A55" s="27">
        <v>0.89236111111110805</v>
      </c>
      <c r="B55" s="25">
        <v>0</v>
      </c>
      <c r="C55" s="25">
        <v>1.3832999999999998</v>
      </c>
      <c r="D55" s="25">
        <v>1.13568</v>
      </c>
    </row>
    <row r="56" spans="1:4" x14ac:dyDescent="0.35">
      <c r="A56" s="27">
        <v>0.89583333333333104</v>
      </c>
      <c r="B56" s="25">
        <v>0</v>
      </c>
      <c r="C56" s="25">
        <v>0.96569999999999989</v>
      </c>
      <c r="D56" s="25">
        <v>1.1762400000000002</v>
      </c>
    </row>
    <row r="57" spans="1:4" x14ac:dyDescent="0.35">
      <c r="A57" s="27">
        <v>0.89930555555555303</v>
      </c>
      <c r="B57" s="25">
        <v>0</v>
      </c>
      <c r="C57" s="25">
        <v>0.62639999999999996</v>
      </c>
      <c r="D57" s="25">
        <v>1.0951200000000001</v>
      </c>
    </row>
    <row r="58" spans="1:4" x14ac:dyDescent="0.35">
      <c r="A58" s="27">
        <v>0.90277777777777501</v>
      </c>
      <c r="B58" s="25">
        <v>0</v>
      </c>
      <c r="C58" s="25">
        <v>0.41759999999999997</v>
      </c>
      <c r="D58" s="25">
        <v>1.0545599999999999</v>
      </c>
    </row>
    <row r="59" spans="1:4" x14ac:dyDescent="0.35">
      <c r="A59" s="27">
        <v>0.906249999999997</v>
      </c>
      <c r="B59" s="25">
        <v>0</v>
      </c>
      <c r="C59" s="25">
        <v>0.33929999999999999</v>
      </c>
      <c r="D59" s="25">
        <v>0.93288000000000004</v>
      </c>
    </row>
    <row r="60" spans="1:4" x14ac:dyDescent="0.35">
      <c r="A60" s="27">
        <v>0.90972222222221899</v>
      </c>
      <c r="B60" s="25">
        <v>0</v>
      </c>
      <c r="C60" s="25">
        <v>0.39150000000000001</v>
      </c>
      <c r="D60" s="25">
        <v>0.89232000000000011</v>
      </c>
    </row>
    <row r="61" spans="1:4" x14ac:dyDescent="0.35">
      <c r="A61" s="27">
        <v>0.91319444444444198</v>
      </c>
      <c r="B61" s="25">
        <v>1.02</v>
      </c>
      <c r="C61" s="25">
        <v>0.49590000000000001</v>
      </c>
      <c r="D61" s="25">
        <v>0.85176000000000007</v>
      </c>
    </row>
    <row r="62" spans="1:4" x14ac:dyDescent="0.35">
      <c r="A62" s="27">
        <v>0.91666666666666397</v>
      </c>
      <c r="B62" s="25">
        <v>0</v>
      </c>
      <c r="C62" s="25">
        <v>0.86129999999999995</v>
      </c>
      <c r="D62" s="25">
        <v>0.93288000000000004</v>
      </c>
    </row>
    <row r="63" spans="1:4" x14ac:dyDescent="0.35">
      <c r="A63" s="27">
        <v>0.92013888888888595</v>
      </c>
      <c r="B63" s="25">
        <v>0</v>
      </c>
      <c r="C63" s="25">
        <v>0.91349999999999998</v>
      </c>
      <c r="D63" s="25">
        <v>0.97343999999999997</v>
      </c>
    </row>
    <row r="64" spans="1:4" x14ac:dyDescent="0.35">
      <c r="A64" s="27">
        <v>0.92361111111110805</v>
      </c>
      <c r="B64" s="25">
        <v>0</v>
      </c>
      <c r="C64" s="25">
        <v>0.70469999999999999</v>
      </c>
      <c r="D64" s="25">
        <v>0.97343999999999997</v>
      </c>
    </row>
    <row r="65" spans="1:4" x14ac:dyDescent="0.35">
      <c r="A65" s="27">
        <v>0.92708333333333004</v>
      </c>
      <c r="B65" s="25">
        <v>0</v>
      </c>
      <c r="C65" s="25">
        <v>0.57419999999999993</v>
      </c>
      <c r="D65" s="25">
        <v>0.93288000000000004</v>
      </c>
    </row>
    <row r="66" spans="1:4" x14ac:dyDescent="0.35">
      <c r="A66" s="27">
        <v>0.93055555555555303</v>
      </c>
      <c r="B66" s="25">
        <v>0</v>
      </c>
      <c r="C66" s="25">
        <v>0.52200000000000002</v>
      </c>
      <c r="D66" s="25">
        <v>0.89232000000000011</v>
      </c>
    </row>
    <row r="67" spans="1:4" x14ac:dyDescent="0.35">
      <c r="A67" s="27">
        <v>0.93402777777777501</v>
      </c>
      <c r="B67" s="25">
        <v>0</v>
      </c>
      <c r="C67" s="25">
        <v>0.4698</v>
      </c>
      <c r="D67" s="25">
        <v>0.89232000000000011</v>
      </c>
    </row>
    <row r="68" spans="1:4" x14ac:dyDescent="0.35">
      <c r="A68" s="27">
        <v>0.937499999999997</v>
      </c>
      <c r="B68" s="25">
        <v>0</v>
      </c>
      <c r="C68" s="25">
        <v>0.4698</v>
      </c>
      <c r="D68" s="25">
        <v>0.85176000000000007</v>
      </c>
    </row>
    <row r="69" spans="1:4" x14ac:dyDescent="0.35">
      <c r="A69" s="27">
        <v>0.94097222222221899</v>
      </c>
      <c r="B69" s="25">
        <v>0</v>
      </c>
      <c r="C69" s="25">
        <v>0.83519999999999994</v>
      </c>
      <c r="D69" s="25">
        <v>0.85176000000000007</v>
      </c>
    </row>
    <row r="70" spans="1:4" x14ac:dyDescent="0.35">
      <c r="A70" s="27">
        <v>0.94444444444444098</v>
      </c>
      <c r="B70" s="25">
        <v>0</v>
      </c>
      <c r="C70" s="25">
        <v>1.0700999999999998</v>
      </c>
      <c r="D70" s="25">
        <v>0.97343999999999997</v>
      </c>
    </row>
    <row r="71" spans="1:4" x14ac:dyDescent="0.35">
      <c r="A71" s="27">
        <v>0.94791666666666397</v>
      </c>
      <c r="B71" s="25">
        <v>1.02</v>
      </c>
      <c r="C71" s="25">
        <v>1.2006000000000001</v>
      </c>
      <c r="D71" s="25">
        <v>1.0545599999999999</v>
      </c>
    </row>
    <row r="72" spans="1:4" x14ac:dyDescent="0.35">
      <c r="A72" s="27">
        <v>0.95138888888888595</v>
      </c>
      <c r="B72" s="25">
        <v>0</v>
      </c>
      <c r="C72" s="25">
        <v>1.0961999999999998</v>
      </c>
      <c r="D72" s="25">
        <v>1.13568</v>
      </c>
    </row>
    <row r="73" spans="1:4" x14ac:dyDescent="0.35">
      <c r="A73" s="27">
        <v>0.95486111111110805</v>
      </c>
      <c r="B73" s="25">
        <v>0</v>
      </c>
      <c r="C73" s="25">
        <v>1.044</v>
      </c>
      <c r="D73" s="25">
        <v>1.13568</v>
      </c>
    </row>
    <row r="74" spans="1:4" x14ac:dyDescent="0.35">
      <c r="A74" s="27">
        <v>0.95833333333333004</v>
      </c>
      <c r="B74" s="25">
        <v>0</v>
      </c>
      <c r="C74" s="25">
        <v>1.0700999999999998</v>
      </c>
      <c r="D74" s="25">
        <v>1.2168000000000001</v>
      </c>
    </row>
    <row r="75" spans="1:4" x14ac:dyDescent="0.35">
      <c r="A75" s="27">
        <v>0.96180555555555303</v>
      </c>
      <c r="B75" s="25">
        <v>0</v>
      </c>
      <c r="C75" s="25">
        <v>0.99180000000000001</v>
      </c>
      <c r="D75" s="25">
        <v>1.29792</v>
      </c>
    </row>
    <row r="76" spans="1:4" x14ac:dyDescent="0.35">
      <c r="A76" s="27">
        <v>0.96527777777777501</v>
      </c>
      <c r="B76" s="25">
        <v>0</v>
      </c>
      <c r="C76" s="25">
        <v>0.86129999999999995</v>
      </c>
      <c r="D76" s="25">
        <v>1.29792</v>
      </c>
    </row>
    <row r="77" spans="1:4" x14ac:dyDescent="0.35">
      <c r="A77" s="27">
        <v>0.968749999999997</v>
      </c>
      <c r="B77" s="25">
        <v>0</v>
      </c>
      <c r="C77" s="25">
        <v>0.70469999999999999</v>
      </c>
      <c r="D77" s="25">
        <v>1.29792</v>
      </c>
    </row>
    <row r="78" spans="1:4" x14ac:dyDescent="0.35">
      <c r="A78" s="27">
        <v>0.97222222222221899</v>
      </c>
      <c r="B78" s="25">
        <v>0</v>
      </c>
      <c r="C78" s="25">
        <v>0.57419999999999993</v>
      </c>
      <c r="D78" s="25">
        <v>1.29792</v>
      </c>
    </row>
    <row r="79" spans="1:4" x14ac:dyDescent="0.35">
      <c r="A79" s="27">
        <v>0.97569444444444098</v>
      </c>
      <c r="B79" s="25">
        <v>1.02</v>
      </c>
      <c r="C79" s="25">
        <v>0.62639999999999996</v>
      </c>
      <c r="D79" s="25">
        <v>1.2168000000000001</v>
      </c>
    </row>
    <row r="80" spans="1:4" x14ac:dyDescent="0.35">
      <c r="A80" s="27">
        <v>0.97916666666666397</v>
      </c>
      <c r="B80" s="25">
        <v>0</v>
      </c>
      <c r="C80" s="25">
        <v>0.75689999999999991</v>
      </c>
      <c r="D80" s="25">
        <v>1.2168000000000001</v>
      </c>
    </row>
    <row r="81" spans="1:4" x14ac:dyDescent="0.35">
      <c r="A81" s="27">
        <v>0.98263888888888595</v>
      </c>
      <c r="B81" s="25">
        <v>0</v>
      </c>
      <c r="C81" s="25">
        <v>0.60030000000000006</v>
      </c>
      <c r="D81" s="25">
        <v>1.29792</v>
      </c>
    </row>
    <row r="82" spans="1:4" x14ac:dyDescent="0.35">
      <c r="A82" s="27">
        <v>0.98611111111110805</v>
      </c>
      <c r="B82" s="25">
        <v>0</v>
      </c>
      <c r="C82" s="25">
        <v>0.44369999999999993</v>
      </c>
      <c r="D82" s="25">
        <v>1.1762400000000002</v>
      </c>
    </row>
    <row r="83" spans="1:4" x14ac:dyDescent="0.35">
      <c r="A83" s="27">
        <v>0.98958333333333004</v>
      </c>
      <c r="B83" s="25">
        <v>0</v>
      </c>
      <c r="C83" s="25">
        <v>0.28709999999999997</v>
      </c>
      <c r="D83" s="25">
        <v>1.13568</v>
      </c>
    </row>
    <row r="84" spans="1:4" x14ac:dyDescent="0.35">
      <c r="A84" s="27">
        <v>0.99305555555555203</v>
      </c>
      <c r="B84" s="25">
        <v>0</v>
      </c>
      <c r="C84" s="25">
        <v>0.2349</v>
      </c>
      <c r="D84" s="25">
        <v>1.0545599999999999</v>
      </c>
    </row>
    <row r="85" spans="1:4" x14ac:dyDescent="0.35">
      <c r="A85" s="27">
        <v>0.99652777777777501</v>
      </c>
      <c r="B85" s="25">
        <v>0</v>
      </c>
      <c r="C85" s="25">
        <v>0.18269999999999997</v>
      </c>
      <c r="D85" s="25">
        <v>0.97343999999999997</v>
      </c>
    </row>
    <row r="86" spans="1:4" x14ac:dyDescent="0.35">
      <c r="A86" s="27">
        <v>0.999999999999997</v>
      </c>
      <c r="B86" s="25">
        <v>0</v>
      </c>
      <c r="C86" s="25">
        <v>0.15659999999999999</v>
      </c>
      <c r="D86" s="25">
        <v>0.93288000000000004</v>
      </c>
    </row>
    <row r="87" spans="1:4" x14ac:dyDescent="0.35">
      <c r="A87" s="27">
        <v>1.0034722222222201</v>
      </c>
      <c r="B87" s="25">
        <v>0</v>
      </c>
      <c r="C87" s="25">
        <v>0.15659999999999999</v>
      </c>
      <c r="D87" s="25">
        <v>0.89232000000000011</v>
      </c>
    </row>
    <row r="88" spans="1:4" x14ac:dyDescent="0.35">
      <c r="A88" s="27">
        <v>1.00694444444444</v>
      </c>
      <c r="B88" s="25">
        <v>0</v>
      </c>
      <c r="C88" s="25">
        <v>0.1305</v>
      </c>
      <c r="D88" s="25">
        <v>0.85176000000000007</v>
      </c>
    </row>
    <row r="89" spans="1:4" x14ac:dyDescent="0.35">
      <c r="A89" s="27">
        <v>1.0104166666666601</v>
      </c>
      <c r="B89" s="25">
        <v>0</v>
      </c>
      <c r="C89" s="25">
        <v>0.1305</v>
      </c>
      <c r="D89" s="25">
        <v>0.77063999999999999</v>
      </c>
    </row>
    <row r="90" spans="1:4" x14ac:dyDescent="0.35">
      <c r="A90" s="27">
        <v>1.0138888888888899</v>
      </c>
      <c r="B90" s="25">
        <v>0</v>
      </c>
      <c r="C90" s="25">
        <v>0.10439999999999999</v>
      </c>
      <c r="D90" s="25">
        <v>0.81120000000000014</v>
      </c>
    </row>
    <row r="91" spans="1:4" x14ac:dyDescent="0.35">
      <c r="A91" s="27">
        <v>1.0173611111111101</v>
      </c>
      <c r="B91" s="25">
        <v>0</v>
      </c>
      <c r="C91" s="25">
        <v>0.10439999999999999</v>
      </c>
      <c r="D91" s="25">
        <v>0.73008000000000006</v>
      </c>
    </row>
    <row r="92" spans="1:4" x14ac:dyDescent="0.35">
      <c r="A92" s="27">
        <v>1.0208333333333299</v>
      </c>
      <c r="B92" s="25">
        <v>0</v>
      </c>
      <c r="C92" s="25">
        <v>7.8299999999999995E-2</v>
      </c>
      <c r="D92" s="25">
        <v>0.68952000000000002</v>
      </c>
    </row>
    <row r="93" spans="1:4" x14ac:dyDescent="0.35">
      <c r="A93" s="27">
        <v>1.02430555555555</v>
      </c>
      <c r="B93" s="25">
        <v>0</v>
      </c>
      <c r="C93" s="25">
        <v>7.8299999999999995E-2</v>
      </c>
      <c r="D93" s="25">
        <v>0.64895999999999998</v>
      </c>
    </row>
    <row r="94" spans="1:4" x14ac:dyDescent="0.35">
      <c r="A94" s="27">
        <v>1.0277777777777799</v>
      </c>
      <c r="B94" s="25">
        <v>0</v>
      </c>
      <c r="C94" s="25">
        <v>7.8299999999999995E-2</v>
      </c>
      <c r="D94" s="25">
        <v>0.64895999999999998</v>
      </c>
    </row>
    <row r="95" spans="1:4" x14ac:dyDescent="0.35">
      <c r="A95" s="27">
        <v>1.03125</v>
      </c>
      <c r="B95" s="25">
        <v>0</v>
      </c>
      <c r="C95" s="25">
        <v>5.2199999999999996E-2</v>
      </c>
      <c r="D95" s="25">
        <v>0.64895999999999998</v>
      </c>
    </row>
    <row r="96" spans="1:4" x14ac:dyDescent="0.35">
      <c r="A96" s="27">
        <v>1.0347222222222201</v>
      </c>
      <c r="B96" s="25">
        <v>0</v>
      </c>
      <c r="C96" s="25">
        <v>5.2199999999999996E-2</v>
      </c>
      <c r="D96" s="25">
        <v>0.60840000000000005</v>
      </c>
    </row>
    <row r="97" spans="1:4" x14ac:dyDescent="0.35">
      <c r="A97" s="27">
        <v>1.03819444444444</v>
      </c>
      <c r="B97" s="25">
        <v>0</v>
      </c>
      <c r="C97" s="25">
        <v>5.2199999999999996E-2</v>
      </c>
      <c r="D97" s="25">
        <v>0.56784000000000001</v>
      </c>
    </row>
    <row r="98" spans="1:4" x14ac:dyDescent="0.35">
      <c r="A98" s="27">
        <v>1.0416666666666601</v>
      </c>
      <c r="B98" s="25">
        <v>0</v>
      </c>
      <c r="C98" s="25">
        <v>5.2199999999999996E-2</v>
      </c>
      <c r="D98" s="25">
        <v>0.56784000000000001</v>
      </c>
    </row>
    <row r="99" spans="1:4" x14ac:dyDescent="0.35">
      <c r="A99" s="27">
        <v>1.0451388888888899</v>
      </c>
      <c r="B99" s="25">
        <v>0</v>
      </c>
      <c r="C99" s="25">
        <v>5.2199999999999996E-2</v>
      </c>
      <c r="D99" s="25">
        <v>0.56784000000000001</v>
      </c>
    </row>
    <row r="100" spans="1:4" x14ac:dyDescent="0.35">
      <c r="A100" s="27">
        <v>1.0486111111111101</v>
      </c>
      <c r="B100" s="25">
        <v>0</v>
      </c>
      <c r="C100" s="25">
        <v>5.2199999999999996E-2</v>
      </c>
      <c r="D100" s="25">
        <v>0.52727999999999997</v>
      </c>
    </row>
    <row r="101" spans="1:4" x14ac:dyDescent="0.35">
      <c r="A101" s="27">
        <v>1.0520833333333299</v>
      </c>
      <c r="B101" s="25">
        <v>0</v>
      </c>
      <c r="C101" s="25">
        <v>5.2199999999999996E-2</v>
      </c>
      <c r="D101" s="25">
        <v>0.52727999999999997</v>
      </c>
    </row>
    <row r="102" spans="1:4" x14ac:dyDescent="0.35">
      <c r="A102" s="27">
        <v>1.05555555555555</v>
      </c>
      <c r="B102" s="25">
        <v>0</v>
      </c>
      <c r="C102" s="25">
        <v>2.6099999999999998E-2</v>
      </c>
      <c r="D102" s="25">
        <v>0.52727999999999997</v>
      </c>
    </row>
    <row r="103" spans="1:4" x14ac:dyDescent="0.35">
      <c r="A103" s="27">
        <v>1.0590277777777699</v>
      </c>
      <c r="B103" s="25">
        <v>0</v>
      </c>
      <c r="C103" s="25">
        <v>5.2199999999999996E-2</v>
      </c>
      <c r="D103" s="25">
        <v>0.48671999999999999</v>
      </c>
    </row>
    <row r="104" spans="1:4" x14ac:dyDescent="0.35">
      <c r="A104" s="27">
        <v>1.0625</v>
      </c>
      <c r="B104" s="25">
        <v>0</v>
      </c>
      <c r="C104" s="25">
        <v>2.6099999999999998E-2</v>
      </c>
      <c r="D104" s="25">
        <v>0.48671999999999999</v>
      </c>
    </row>
    <row r="105" spans="1:4" x14ac:dyDescent="0.35">
      <c r="A105" s="27">
        <v>1.0659722222222201</v>
      </c>
      <c r="B105" s="25">
        <v>0</v>
      </c>
      <c r="C105" s="25">
        <v>5.2199999999999996E-2</v>
      </c>
      <c r="D105" s="25">
        <v>0.44616000000000006</v>
      </c>
    </row>
    <row r="106" spans="1:4" x14ac:dyDescent="0.35">
      <c r="A106" s="27">
        <v>1.06944444444444</v>
      </c>
      <c r="B106" s="25">
        <v>0</v>
      </c>
      <c r="C106" s="25">
        <v>2.6099999999999998E-2</v>
      </c>
      <c r="D106" s="25">
        <v>0.48671999999999999</v>
      </c>
    </row>
    <row r="107" spans="1:4" x14ac:dyDescent="0.35">
      <c r="A107" s="27">
        <v>1.0729166666666601</v>
      </c>
      <c r="B107" s="25">
        <v>0</v>
      </c>
      <c r="C107" s="25">
        <v>2.6099999999999998E-2</v>
      </c>
      <c r="D107" s="25">
        <v>0.44616000000000006</v>
      </c>
    </row>
    <row r="108" spans="1:4" x14ac:dyDescent="0.35">
      <c r="A108" s="27">
        <v>1.0763888888888899</v>
      </c>
      <c r="B108" s="25">
        <v>0</v>
      </c>
      <c r="C108" s="25">
        <v>2.6099999999999998E-2</v>
      </c>
      <c r="D108" s="25">
        <v>0.44616000000000006</v>
      </c>
    </row>
    <row r="109" spans="1:4" x14ac:dyDescent="0.35">
      <c r="A109" s="27">
        <v>1.0798611111111101</v>
      </c>
      <c r="B109" s="25">
        <v>0</v>
      </c>
      <c r="C109" s="25">
        <v>2.6099999999999998E-2</v>
      </c>
      <c r="D109" s="25">
        <v>0.44616000000000006</v>
      </c>
    </row>
    <row r="110" spans="1:4" x14ac:dyDescent="0.35">
      <c r="A110" s="27">
        <v>1.0833333333333299</v>
      </c>
      <c r="B110" s="25">
        <v>0</v>
      </c>
      <c r="C110" s="25">
        <v>2.6099999999999998E-2</v>
      </c>
      <c r="D110" s="25">
        <v>0.40560000000000007</v>
      </c>
    </row>
    <row r="111" spans="1:4" x14ac:dyDescent="0.35">
      <c r="A111" s="27">
        <v>1.08680555555555</v>
      </c>
      <c r="B111" s="25">
        <v>0</v>
      </c>
      <c r="C111" s="25">
        <v>2.6099999999999998E-2</v>
      </c>
      <c r="D111" s="25">
        <v>0.40560000000000007</v>
      </c>
    </row>
    <row r="112" spans="1:4" x14ac:dyDescent="0.35">
      <c r="A112" s="27">
        <v>1.0902777777777699</v>
      </c>
      <c r="B112" s="25">
        <v>0</v>
      </c>
      <c r="C112" s="25">
        <v>2.6099999999999998E-2</v>
      </c>
      <c r="D112" s="25">
        <v>0.40560000000000007</v>
      </c>
    </row>
    <row r="113" spans="1:4" x14ac:dyDescent="0.35">
      <c r="A113" s="27">
        <v>1.09375</v>
      </c>
      <c r="B113" s="25">
        <v>0</v>
      </c>
      <c r="C113" s="25">
        <v>2.6099999999999998E-2</v>
      </c>
      <c r="D113" s="25">
        <v>0.40560000000000007</v>
      </c>
    </row>
    <row r="114" spans="1:4" x14ac:dyDescent="0.35">
      <c r="A114" s="27">
        <v>1.0972222222222201</v>
      </c>
      <c r="B114" s="25">
        <v>0</v>
      </c>
      <c r="C114" s="25">
        <v>2.6099999999999998E-2</v>
      </c>
      <c r="D114" s="25">
        <v>0.40560000000000007</v>
      </c>
    </row>
    <row r="115" spans="1:4" x14ac:dyDescent="0.35">
      <c r="A115" s="27">
        <v>1.10069444444444</v>
      </c>
      <c r="B115" s="25">
        <v>0</v>
      </c>
      <c r="C115" s="25">
        <v>2.6099999999999998E-2</v>
      </c>
      <c r="D115" s="25">
        <v>0.36504000000000003</v>
      </c>
    </row>
    <row r="116" spans="1:4" x14ac:dyDescent="0.35">
      <c r="A116" s="27">
        <v>1.1041666666666601</v>
      </c>
      <c r="B116" s="25">
        <v>0</v>
      </c>
      <c r="C116" s="25">
        <v>0</v>
      </c>
      <c r="D116" s="25">
        <v>0.40560000000000007</v>
      </c>
    </row>
    <row r="117" spans="1:4" x14ac:dyDescent="0.35">
      <c r="A117" s="27">
        <v>1.1076388888888899</v>
      </c>
      <c r="B117" s="25">
        <v>0</v>
      </c>
      <c r="C117" s="25">
        <v>2.6099999999999998E-2</v>
      </c>
      <c r="D117" s="25">
        <v>0.36504000000000003</v>
      </c>
    </row>
    <row r="118" spans="1:4" x14ac:dyDescent="0.35">
      <c r="A118" s="27">
        <v>1.1111111111111101</v>
      </c>
      <c r="B118" s="25">
        <v>0</v>
      </c>
      <c r="C118" s="25">
        <v>2.6099999999999998E-2</v>
      </c>
      <c r="D118" s="25">
        <v>0.36504000000000003</v>
      </c>
    </row>
    <row r="119" spans="1:4" x14ac:dyDescent="0.35">
      <c r="A119" s="27">
        <v>1.1145833333333299</v>
      </c>
      <c r="B119" s="25">
        <v>0</v>
      </c>
      <c r="C119" s="25">
        <v>2.6099999999999998E-2</v>
      </c>
      <c r="D119" s="25">
        <v>0.36504000000000003</v>
      </c>
    </row>
    <row r="120" spans="1:4" x14ac:dyDescent="0.35">
      <c r="A120" s="27">
        <v>1.11805555555555</v>
      </c>
      <c r="B120" s="25">
        <v>0</v>
      </c>
      <c r="C120" s="25">
        <v>2.6099999999999998E-2</v>
      </c>
      <c r="D120" s="25">
        <v>0.36504000000000003</v>
      </c>
    </row>
    <row r="121" spans="1:4" x14ac:dyDescent="0.35">
      <c r="A121" s="27">
        <v>1.1215277777777699</v>
      </c>
      <c r="B121" s="25">
        <v>0</v>
      </c>
      <c r="C121" s="25">
        <v>0</v>
      </c>
      <c r="D121" s="25">
        <v>0.32447999999999999</v>
      </c>
    </row>
    <row r="122" spans="1:4" x14ac:dyDescent="0.35">
      <c r="A122" s="27">
        <v>1.125</v>
      </c>
      <c r="B122" s="25">
        <v>0</v>
      </c>
      <c r="C122" s="25">
        <v>2.6099999999999998E-2</v>
      </c>
      <c r="D122" s="25">
        <v>0.36504000000000003</v>
      </c>
    </row>
    <row r="123" spans="1:4" x14ac:dyDescent="0.35">
      <c r="A123" s="27">
        <v>1.1284722222222201</v>
      </c>
      <c r="B123" s="25">
        <v>0</v>
      </c>
      <c r="C123" s="25">
        <v>0</v>
      </c>
      <c r="D123" s="25">
        <v>0.32447999999999999</v>
      </c>
    </row>
    <row r="124" spans="1:4" x14ac:dyDescent="0.35">
      <c r="A124" s="27">
        <v>1.13194444444444</v>
      </c>
      <c r="B124" s="25">
        <v>0</v>
      </c>
      <c r="C124" s="25">
        <v>2.6099999999999998E-2</v>
      </c>
      <c r="D124" s="25">
        <v>0.36504000000000003</v>
      </c>
    </row>
    <row r="125" spans="1:4" x14ac:dyDescent="0.35">
      <c r="A125" s="27">
        <v>1.1354166666666601</v>
      </c>
      <c r="B125" s="25">
        <v>0</v>
      </c>
      <c r="C125" s="25">
        <v>0</v>
      </c>
      <c r="D125" s="25">
        <v>0.32447999999999999</v>
      </c>
    </row>
    <row r="126" spans="1:4" x14ac:dyDescent="0.35">
      <c r="A126" s="27">
        <v>1.1388888888888899</v>
      </c>
      <c r="B126" s="25">
        <v>0</v>
      </c>
      <c r="C126" s="25">
        <v>2.6099999999999998E-2</v>
      </c>
      <c r="D126" s="25">
        <v>0.32447999999999999</v>
      </c>
    </row>
    <row r="127" spans="1:4" x14ac:dyDescent="0.35">
      <c r="A127" s="27">
        <v>1.1423611111111101</v>
      </c>
      <c r="B127" s="25">
        <v>0</v>
      </c>
      <c r="C127" s="25">
        <v>2.6099999999999998E-2</v>
      </c>
      <c r="D127" s="25">
        <v>0.32447999999999999</v>
      </c>
    </row>
    <row r="128" spans="1:4" x14ac:dyDescent="0.35">
      <c r="A128" s="27">
        <v>1.1458333333333299</v>
      </c>
      <c r="B128" s="25">
        <v>0</v>
      </c>
      <c r="C128" s="25">
        <v>0</v>
      </c>
      <c r="D128" s="25">
        <v>0.32447999999999999</v>
      </c>
    </row>
    <row r="129" spans="1:4" x14ac:dyDescent="0.35">
      <c r="A129" s="27">
        <v>1.14930555555555</v>
      </c>
      <c r="B129" s="25">
        <v>0</v>
      </c>
      <c r="C129" s="25">
        <v>2.6099999999999998E-2</v>
      </c>
      <c r="D129" s="25">
        <v>0.32447999999999999</v>
      </c>
    </row>
    <row r="130" spans="1:4" x14ac:dyDescent="0.35">
      <c r="A130" s="27">
        <v>1.1527777777777699</v>
      </c>
      <c r="B130" s="25">
        <v>0</v>
      </c>
      <c r="C130" s="25">
        <v>0</v>
      </c>
      <c r="D130" s="25">
        <v>0.32447999999999999</v>
      </c>
    </row>
    <row r="131" spans="1:4" x14ac:dyDescent="0.35">
      <c r="A131" s="27">
        <v>1.15625</v>
      </c>
      <c r="B131" s="25">
        <v>0</v>
      </c>
      <c r="C131" s="25">
        <v>2.6099999999999998E-2</v>
      </c>
      <c r="D131" s="25">
        <v>0.28392000000000001</v>
      </c>
    </row>
    <row r="132" spans="1:4" x14ac:dyDescent="0.35">
      <c r="A132" s="27">
        <v>1.1597222222222201</v>
      </c>
      <c r="B132" s="25">
        <v>0</v>
      </c>
      <c r="C132" s="25">
        <v>0</v>
      </c>
      <c r="D132" s="25">
        <v>0.28392000000000001</v>
      </c>
    </row>
    <row r="133" spans="1:4" x14ac:dyDescent="0.35">
      <c r="A133" s="27">
        <v>1.16319444444444</v>
      </c>
      <c r="B133" s="25">
        <v>0</v>
      </c>
      <c r="C133" s="25">
        <v>2.6099999999999998E-2</v>
      </c>
      <c r="D133" s="25">
        <v>0.32447999999999999</v>
      </c>
    </row>
    <row r="134" spans="1:4" x14ac:dyDescent="0.35">
      <c r="A134" s="27">
        <v>1.1666666666666601</v>
      </c>
      <c r="B134" s="25">
        <v>0</v>
      </c>
      <c r="C134" s="25">
        <v>2.6099999999999998E-2</v>
      </c>
      <c r="D134" s="25">
        <v>0.32447999999999999</v>
      </c>
    </row>
    <row r="135" spans="1:4" x14ac:dyDescent="0.35">
      <c r="A135" s="27">
        <v>1.1701388888888899</v>
      </c>
      <c r="B135" s="25">
        <v>0</v>
      </c>
      <c r="C135" s="25">
        <v>0</v>
      </c>
      <c r="D135" s="25">
        <v>0.28392000000000001</v>
      </c>
    </row>
    <row r="136" spans="1:4" x14ac:dyDescent="0.35">
      <c r="A136" s="27">
        <v>1.1736111111111101</v>
      </c>
      <c r="B136" s="25">
        <v>0</v>
      </c>
      <c r="C136" s="25">
        <v>0</v>
      </c>
      <c r="D136" s="25">
        <v>0.28392000000000001</v>
      </c>
    </row>
    <row r="137" spans="1:4" x14ac:dyDescent="0.35">
      <c r="A137" s="27">
        <v>1.1770833333333299</v>
      </c>
      <c r="B137" s="25">
        <v>0</v>
      </c>
      <c r="C137" s="25">
        <v>2.6099999999999998E-2</v>
      </c>
      <c r="D137" s="25">
        <v>0.28392000000000001</v>
      </c>
    </row>
    <row r="138" spans="1:4" x14ac:dyDescent="0.35">
      <c r="A138" s="27">
        <v>1.18055555555555</v>
      </c>
      <c r="B138" s="25">
        <v>0</v>
      </c>
      <c r="C138" s="25">
        <v>0</v>
      </c>
      <c r="D138" s="25">
        <v>0.28392000000000001</v>
      </c>
    </row>
    <row r="139" spans="1:4" x14ac:dyDescent="0.35">
      <c r="A139" s="27">
        <v>1.1840277777777699</v>
      </c>
      <c r="B139" s="25">
        <v>0</v>
      </c>
      <c r="C139" s="25">
        <v>2.6099999999999998E-2</v>
      </c>
      <c r="D139" s="25">
        <v>0.28392000000000001</v>
      </c>
    </row>
    <row r="140" spans="1:4" x14ac:dyDescent="0.35">
      <c r="A140" s="27">
        <v>1.1875</v>
      </c>
      <c r="B140" s="25">
        <v>0</v>
      </c>
      <c r="C140" s="25">
        <v>0</v>
      </c>
      <c r="D140" s="25">
        <v>0.28392000000000001</v>
      </c>
    </row>
    <row r="141" spans="1:4" x14ac:dyDescent="0.35">
      <c r="A141" s="27">
        <v>1.1909722222222201</v>
      </c>
      <c r="B141" s="25">
        <v>0</v>
      </c>
      <c r="C141" s="25">
        <v>2.6099999999999998E-2</v>
      </c>
      <c r="D141" s="25">
        <v>0.28392000000000001</v>
      </c>
    </row>
    <row r="142" spans="1:4" x14ac:dyDescent="0.35">
      <c r="A142" s="27">
        <v>1.19444444444444</v>
      </c>
      <c r="B142" s="25">
        <v>0</v>
      </c>
      <c r="C142" s="25">
        <v>0</v>
      </c>
      <c r="D142" s="25">
        <v>0.28392000000000001</v>
      </c>
    </row>
    <row r="143" spans="1:4" x14ac:dyDescent="0.35">
      <c r="A143" s="27">
        <v>1.1979166666666601</v>
      </c>
      <c r="B143" s="25">
        <v>0</v>
      </c>
      <c r="C143" s="25">
        <v>0</v>
      </c>
      <c r="D143" s="25">
        <v>0.24335999999999999</v>
      </c>
    </row>
    <row r="144" spans="1:4" x14ac:dyDescent="0.35">
      <c r="A144" s="27">
        <v>1.2013888888888899</v>
      </c>
      <c r="B144" s="25">
        <v>0</v>
      </c>
      <c r="C144" s="25">
        <v>2.6099999999999998E-2</v>
      </c>
      <c r="D144" s="25">
        <v>0.28392000000000001</v>
      </c>
    </row>
    <row r="145" spans="1:4" x14ac:dyDescent="0.35">
      <c r="A145" s="27">
        <v>1.2048611111111101</v>
      </c>
      <c r="B145" s="25">
        <v>0</v>
      </c>
      <c r="C145" s="25">
        <v>0</v>
      </c>
      <c r="D145" s="25">
        <v>0.24335999999999999</v>
      </c>
    </row>
    <row r="146" spans="1:4" x14ac:dyDescent="0.35">
      <c r="A146" s="27">
        <v>1.2083333333333299</v>
      </c>
      <c r="B146" s="25">
        <v>0</v>
      </c>
      <c r="C146" s="25">
        <v>0</v>
      </c>
      <c r="D146" s="25">
        <v>0.28392000000000001</v>
      </c>
    </row>
    <row r="147" spans="1:4" x14ac:dyDescent="0.35">
      <c r="A147" s="27">
        <v>1.21180555555555</v>
      </c>
      <c r="B147" s="25">
        <v>0</v>
      </c>
      <c r="C147" s="25">
        <v>0</v>
      </c>
      <c r="D147" s="25">
        <v>0.24335999999999999</v>
      </c>
    </row>
    <row r="148" spans="1:4" x14ac:dyDescent="0.35">
      <c r="A148" s="27">
        <v>1.2152777777777699</v>
      </c>
      <c r="B148" s="25">
        <v>0</v>
      </c>
      <c r="C148" s="25">
        <v>2.6099999999999998E-2</v>
      </c>
      <c r="D148" s="25">
        <v>0.24335999999999999</v>
      </c>
    </row>
    <row r="149" spans="1:4" x14ac:dyDescent="0.35">
      <c r="A149" s="27">
        <v>1.21874999999999</v>
      </c>
      <c r="B149" s="25">
        <v>0</v>
      </c>
      <c r="C149" s="25">
        <v>0</v>
      </c>
      <c r="D149" s="25">
        <v>0.28392000000000001</v>
      </c>
    </row>
    <row r="150" spans="1:4" x14ac:dyDescent="0.35">
      <c r="A150" s="27">
        <v>1.2222222222222201</v>
      </c>
      <c r="B150" s="25">
        <v>0</v>
      </c>
      <c r="C150" s="25">
        <v>0</v>
      </c>
      <c r="D150" s="25">
        <v>0.24335999999999999</v>
      </c>
    </row>
    <row r="151" spans="1:4" x14ac:dyDescent="0.35">
      <c r="A151" s="27">
        <v>1.22569444444444</v>
      </c>
      <c r="B151" s="25">
        <v>0</v>
      </c>
      <c r="C151" s="25">
        <v>0</v>
      </c>
      <c r="D151" s="25">
        <v>0.24335999999999999</v>
      </c>
    </row>
    <row r="152" spans="1:4" x14ac:dyDescent="0.35">
      <c r="A152" s="27">
        <v>1.2291666666666601</v>
      </c>
      <c r="B152" s="25">
        <v>0</v>
      </c>
      <c r="C152" s="25">
        <v>0</v>
      </c>
      <c r="D152" s="25">
        <v>0.24335999999999999</v>
      </c>
    </row>
    <row r="153" spans="1:4" x14ac:dyDescent="0.35">
      <c r="A153" s="27">
        <v>1.23263888888888</v>
      </c>
      <c r="B153" s="25">
        <v>0</v>
      </c>
      <c r="C153" s="25">
        <v>2.6099999999999998E-2</v>
      </c>
      <c r="D153" s="25">
        <v>0.24335999999999999</v>
      </c>
    </row>
    <row r="154" spans="1:4" x14ac:dyDescent="0.35">
      <c r="A154" s="27">
        <v>1.2361111111111001</v>
      </c>
      <c r="B154" s="25">
        <v>0</v>
      </c>
      <c r="C154" s="25">
        <v>0</v>
      </c>
      <c r="D154" s="25">
        <v>0.24335999999999999</v>
      </c>
    </row>
    <row r="155" spans="1:4" x14ac:dyDescent="0.35">
      <c r="A155" s="27">
        <v>1.2395833333333299</v>
      </c>
      <c r="B155" s="25">
        <v>0</v>
      </c>
      <c r="C155" s="25">
        <v>0</v>
      </c>
      <c r="D155" s="25">
        <v>0.24335999999999999</v>
      </c>
    </row>
    <row r="156" spans="1:4" x14ac:dyDescent="0.35">
      <c r="A156" s="27">
        <v>1.24305555555555</v>
      </c>
      <c r="B156" s="25">
        <v>0</v>
      </c>
      <c r="C156" s="25">
        <v>0</v>
      </c>
      <c r="D156" s="25">
        <v>0.24335999999999999</v>
      </c>
    </row>
    <row r="157" spans="1:4" x14ac:dyDescent="0.35">
      <c r="A157" s="27">
        <v>1.2465277777777699</v>
      </c>
      <c r="B157" s="25">
        <v>0</v>
      </c>
      <c r="C157" s="25">
        <v>0</v>
      </c>
      <c r="D157" s="25">
        <v>0.24335999999999999</v>
      </c>
    </row>
    <row r="158" spans="1:4" x14ac:dyDescent="0.35">
      <c r="A158" s="27">
        <v>1.24999999999999</v>
      </c>
      <c r="B158" s="25">
        <v>0</v>
      </c>
      <c r="C158" s="25">
        <v>0</v>
      </c>
      <c r="D158" s="25">
        <v>0.20280000000000004</v>
      </c>
    </row>
    <row r="159" spans="1:4" x14ac:dyDescent="0.35">
      <c r="A159" s="27">
        <v>1.2534722222222201</v>
      </c>
      <c r="B159" s="25">
        <v>0</v>
      </c>
      <c r="C159" s="25">
        <v>0</v>
      </c>
      <c r="D159" s="25">
        <v>0.24335999999999999</v>
      </c>
    </row>
    <row r="160" spans="1:4" x14ac:dyDescent="0.35">
      <c r="A160" s="27">
        <v>1.25694444444444</v>
      </c>
      <c r="B160" s="25">
        <v>0</v>
      </c>
      <c r="C160" s="25">
        <v>0</v>
      </c>
      <c r="D160" s="25">
        <v>0.24335999999999999</v>
      </c>
    </row>
    <row r="161" spans="1:4" x14ac:dyDescent="0.35">
      <c r="A161" s="27">
        <v>1.2604166666666601</v>
      </c>
      <c r="B161" s="25">
        <v>0</v>
      </c>
      <c r="C161" s="25">
        <v>0</v>
      </c>
      <c r="D161" s="25">
        <v>0.24335999999999999</v>
      </c>
    </row>
    <row r="162" spans="1:4" x14ac:dyDescent="0.35">
      <c r="A162" s="27">
        <v>1.26388888888888</v>
      </c>
      <c r="B162" s="25">
        <v>0</v>
      </c>
      <c r="C162" s="25">
        <v>0</v>
      </c>
      <c r="D162" s="25">
        <v>0.20280000000000004</v>
      </c>
    </row>
    <row r="163" spans="1:4" x14ac:dyDescent="0.35">
      <c r="A163" s="27">
        <v>1.2673611111111001</v>
      </c>
      <c r="B163" s="25">
        <v>0</v>
      </c>
      <c r="C163" s="25">
        <v>0</v>
      </c>
      <c r="D163" s="25">
        <v>0.20280000000000004</v>
      </c>
    </row>
    <row r="164" spans="1:4" x14ac:dyDescent="0.35">
      <c r="A164" s="27">
        <v>1.2708333333333299</v>
      </c>
      <c r="B164" s="25">
        <v>0</v>
      </c>
      <c r="C164" s="25">
        <v>2.6099999999999998E-2</v>
      </c>
      <c r="D164" s="25">
        <v>0.24335999999999999</v>
      </c>
    </row>
    <row r="165" spans="1:4" x14ac:dyDescent="0.35">
      <c r="A165" s="27">
        <v>1.27430555555555</v>
      </c>
      <c r="B165" s="25">
        <v>0</v>
      </c>
      <c r="C165" s="25">
        <v>0</v>
      </c>
      <c r="D165" s="25">
        <v>0.20280000000000004</v>
      </c>
    </row>
    <row r="166" spans="1:4" x14ac:dyDescent="0.35">
      <c r="A166" s="27">
        <v>1.2777777777777699</v>
      </c>
      <c r="B166" s="25">
        <v>0</v>
      </c>
      <c r="C166" s="25">
        <v>0</v>
      </c>
      <c r="D166" s="25">
        <v>0.20280000000000004</v>
      </c>
    </row>
    <row r="167" spans="1:4" x14ac:dyDescent="0.35">
      <c r="A167" s="27">
        <v>1.28124999999999</v>
      </c>
      <c r="B167" s="25">
        <v>0</v>
      </c>
      <c r="C167" s="25">
        <v>0</v>
      </c>
      <c r="D167" s="25">
        <v>0.24335999999999999</v>
      </c>
    </row>
    <row r="168" spans="1:4" x14ac:dyDescent="0.35">
      <c r="A168" s="27">
        <v>1.2847222222222201</v>
      </c>
      <c r="B168" s="25">
        <v>0</v>
      </c>
      <c r="C168" s="25">
        <v>0</v>
      </c>
      <c r="D168" s="25">
        <v>0.20280000000000004</v>
      </c>
    </row>
    <row r="169" spans="1:4" x14ac:dyDescent="0.35">
      <c r="A169" s="27">
        <v>1.28819444444444</v>
      </c>
      <c r="B169" s="25">
        <v>0</v>
      </c>
      <c r="C169" s="25">
        <v>0</v>
      </c>
      <c r="D169" s="25">
        <v>0.20280000000000004</v>
      </c>
    </row>
    <row r="170" spans="1:4" x14ac:dyDescent="0.35">
      <c r="A170" s="27">
        <v>1.2916666666666601</v>
      </c>
      <c r="B170" s="25">
        <v>0</v>
      </c>
      <c r="C170" s="25">
        <v>0</v>
      </c>
      <c r="D170" s="25">
        <v>0.24335999999999999</v>
      </c>
    </row>
    <row r="171" spans="1:4" x14ac:dyDescent="0.35">
      <c r="A171" s="27">
        <v>1.29513888888888</v>
      </c>
      <c r="B171" s="25">
        <v>0</v>
      </c>
      <c r="C171" s="25">
        <v>0</v>
      </c>
      <c r="D171" s="25">
        <v>0.16224</v>
      </c>
    </row>
    <row r="172" spans="1:4" x14ac:dyDescent="0.35">
      <c r="A172" s="27">
        <v>1.2986111111111001</v>
      </c>
      <c r="B172" s="25">
        <v>0</v>
      </c>
      <c r="C172" s="25">
        <v>0</v>
      </c>
      <c r="D172" s="25">
        <v>0.24335999999999999</v>
      </c>
    </row>
    <row r="173" spans="1:4" x14ac:dyDescent="0.35">
      <c r="A173" s="27">
        <v>1.3020833333333299</v>
      </c>
      <c r="B173" s="25">
        <v>0</v>
      </c>
      <c r="C173" s="25">
        <v>0</v>
      </c>
      <c r="D173" s="25">
        <v>0.20280000000000004</v>
      </c>
    </row>
    <row r="174" spans="1:4" x14ac:dyDescent="0.35">
      <c r="A174" s="27">
        <v>1.30555555555555</v>
      </c>
      <c r="B174" s="25">
        <v>0</v>
      </c>
      <c r="C174" s="25">
        <v>0</v>
      </c>
      <c r="D174" s="25">
        <v>0.20280000000000004</v>
      </c>
    </row>
    <row r="175" spans="1:4" x14ac:dyDescent="0.35">
      <c r="A175" s="27">
        <v>1.3090277777777699</v>
      </c>
      <c r="B175" s="25">
        <v>0</v>
      </c>
      <c r="C175" s="25">
        <v>0</v>
      </c>
      <c r="D175" s="25">
        <v>0.20280000000000004</v>
      </c>
    </row>
    <row r="176" spans="1:4" x14ac:dyDescent="0.35">
      <c r="A176" s="27">
        <v>1.31249999999999</v>
      </c>
      <c r="B176" s="25">
        <v>0</v>
      </c>
      <c r="C176" s="25">
        <v>0</v>
      </c>
      <c r="D176" s="25">
        <v>0.20280000000000004</v>
      </c>
    </row>
    <row r="177" spans="1:4" x14ac:dyDescent="0.35">
      <c r="A177" s="27">
        <v>1.3159722222222101</v>
      </c>
      <c r="B177" s="25">
        <v>0</v>
      </c>
      <c r="C177" s="25">
        <v>2.6099999999999998E-2</v>
      </c>
      <c r="D177" s="25">
        <v>0.20280000000000004</v>
      </c>
    </row>
    <row r="178" spans="1:4" x14ac:dyDescent="0.35">
      <c r="A178" s="27">
        <v>1.31944444444444</v>
      </c>
      <c r="B178" s="25">
        <v>0</v>
      </c>
      <c r="C178" s="25">
        <v>0</v>
      </c>
      <c r="D178" s="25">
        <v>0.20280000000000004</v>
      </c>
    </row>
    <row r="179" spans="1:4" x14ac:dyDescent="0.35">
      <c r="A179" s="27">
        <v>1.3229166666666601</v>
      </c>
      <c r="B179" s="25">
        <v>0</v>
      </c>
      <c r="C179" s="25">
        <v>0</v>
      </c>
      <c r="D179" s="25">
        <v>0.16224</v>
      </c>
    </row>
    <row r="180" spans="1:4" x14ac:dyDescent="0.35">
      <c r="A180" s="27">
        <v>1.32638888888888</v>
      </c>
      <c r="B180" s="25">
        <v>0</v>
      </c>
      <c r="C180" s="25">
        <v>0</v>
      </c>
      <c r="D180" s="25">
        <v>0.24335999999999999</v>
      </c>
    </row>
    <row r="181" spans="1:4" x14ac:dyDescent="0.35">
      <c r="A181" s="27">
        <v>1.3298611111111001</v>
      </c>
      <c r="B181" s="25">
        <v>0</v>
      </c>
      <c r="C181" s="25">
        <v>0</v>
      </c>
      <c r="D181" s="25">
        <v>0.16224</v>
      </c>
    </row>
    <row r="182" spans="1:4" x14ac:dyDescent="0.35">
      <c r="A182" s="27">
        <v>1.3333333333333299</v>
      </c>
      <c r="B182" s="25">
        <v>0</v>
      </c>
      <c r="C182" s="25">
        <v>0</v>
      </c>
      <c r="D182" s="25">
        <v>0.20280000000000004</v>
      </c>
    </row>
    <row r="183" spans="1:4" x14ac:dyDescent="0.35">
      <c r="A183" s="27">
        <v>1.33680555555555</v>
      </c>
      <c r="B183" s="25">
        <v>0</v>
      </c>
      <c r="C183" s="25">
        <v>0</v>
      </c>
      <c r="D183" s="25">
        <v>0.20280000000000004</v>
      </c>
    </row>
    <row r="184" spans="1:4" x14ac:dyDescent="0.35">
      <c r="A184" s="27">
        <v>1.3402777777777699</v>
      </c>
      <c r="B184" s="25">
        <v>0</v>
      </c>
      <c r="C184" s="25">
        <v>0</v>
      </c>
      <c r="D184" s="25">
        <v>0.16224</v>
      </c>
    </row>
    <row r="185" spans="1:4" x14ac:dyDescent="0.35">
      <c r="A185" s="27">
        <v>1.34374999999999</v>
      </c>
      <c r="B185" s="25">
        <v>0</v>
      </c>
      <c r="C185" s="25">
        <v>0</v>
      </c>
      <c r="D185" s="25">
        <v>0.20280000000000004</v>
      </c>
    </row>
    <row r="186" spans="1:4" x14ac:dyDescent="0.35">
      <c r="A186" s="27">
        <v>1.3472222222222101</v>
      </c>
      <c r="B186" s="25">
        <v>0</v>
      </c>
      <c r="C186" s="25">
        <v>0</v>
      </c>
      <c r="D186" s="25">
        <v>0.20280000000000004</v>
      </c>
    </row>
    <row r="187" spans="1:4" x14ac:dyDescent="0.35">
      <c r="A187" s="27">
        <v>1.35069444444444</v>
      </c>
      <c r="B187" s="25">
        <v>0</v>
      </c>
      <c r="C187" s="25">
        <v>0</v>
      </c>
      <c r="D187" s="25">
        <v>0.16224</v>
      </c>
    </row>
    <row r="188" spans="1:4" x14ac:dyDescent="0.35">
      <c r="A188" s="27">
        <v>1.3541666666666601</v>
      </c>
      <c r="B188" s="25">
        <v>0</v>
      </c>
      <c r="C188" s="25">
        <v>0</v>
      </c>
      <c r="D188" s="25">
        <v>0.20280000000000004</v>
      </c>
    </row>
    <row r="189" spans="1:4" x14ac:dyDescent="0.35">
      <c r="A189" s="27">
        <v>1.35763888888888</v>
      </c>
      <c r="B189" s="25">
        <v>0</v>
      </c>
      <c r="C189" s="25">
        <v>0</v>
      </c>
      <c r="D189" s="25">
        <v>0.16224</v>
      </c>
    </row>
    <row r="190" spans="1:4" x14ac:dyDescent="0.35">
      <c r="A190" s="27">
        <v>1.3611111111111001</v>
      </c>
      <c r="B190" s="25">
        <v>0</v>
      </c>
      <c r="C190" s="25">
        <v>0</v>
      </c>
      <c r="D190" s="25">
        <v>0.20280000000000004</v>
      </c>
    </row>
    <row r="191" spans="1:4" x14ac:dyDescent="0.35">
      <c r="A191" s="27">
        <v>1.3645833333333299</v>
      </c>
      <c r="B191" s="25">
        <v>0</v>
      </c>
      <c r="C191" s="25">
        <v>0</v>
      </c>
      <c r="D191" s="25">
        <v>0.16224</v>
      </c>
    </row>
    <row r="192" spans="1:4" x14ac:dyDescent="0.35">
      <c r="A192" s="27">
        <v>1.36805555555555</v>
      </c>
      <c r="B192" s="25">
        <v>0</v>
      </c>
      <c r="C192" s="25">
        <v>0</v>
      </c>
      <c r="D192" s="25">
        <v>0.20280000000000004</v>
      </c>
    </row>
    <row r="193" spans="1:4" x14ac:dyDescent="0.35">
      <c r="A193" s="27">
        <v>1.3715277777777699</v>
      </c>
      <c r="B193" s="25">
        <v>0</v>
      </c>
      <c r="C193" s="25">
        <v>0</v>
      </c>
      <c r="D193" s="25">
        <v>0.16224</v>
      </c>
    </row>
    <row r="194" spans="1:4" x14ac:dyDescent="0.35">
      <c r="A194" s="27">
        <v>1.37499999999999</v>
      </c>
      <c r="B194" s="25">
        <v>0</v>
      </c>
      <c r="C194" s="25">
        <v>0</v>
      </c>
      <c r="D194" s="25">
        <v>0.16224</v>
      </c>
    </row>
    <row r="195" spans="1:4" x14ac:dyDescent="0.35">
      <c r="A195" s="27">
        <v>1.3784722222222101</v>
      </c>
      <c r="B195" s="25">
        <v>0</v>
      </c>
      <c r="C195" s="25">
        <v>2.6099999999999998E-2</v>
      </c>
      <c r="D195" s="25">
        <v>0.20280000000000004</v>
      </c>
    </row>
    <row r="196" spans="1:4" x14ac:dyDescent="0.35">
      <c r="A196" s="27">
        <v>1.38194444444444</v>
      </c>
      <c r="B196" s="25">
        <v>0</v>
      </c>
      <c r="C196" s="25">
        <v>0</v>
      </c>
      <c r="D196" s="25">
        <v>0.16224</v>
      </c>
    </row>
    <row r="197" spans="1:4" x14ac:dyDescent="0.35">
      <c r="A197" s="27">
        <v>1.3854166666666601</v>
      </c>
      <c r="B197" s="25">
        <v>0</v>
      </c>
      <c r="C197" s="25">
        <v>0</v>
      </c>
      <c r="D197" s="25">
        <v>0.16224</v>
      </c>
    </row>
    <row r="198" spans="1:4" x14ac:dyDescent="0.35">
      <c r="A198" s="27">
        <v>1.38888888888888</v>
      </c>
      <c r="B198" s="25">
        <v>0</v>
      </c>
      <c r="C198" s="25">
        <v>0</v>
      </c>
      <c r="D198" s="25">
        <v>0.16224</v>
      </c>
    </row>
    <row r="199" spans="1:4" x14ac:dyDescent="0.35">
      <c r="A199" s="27">
        <v>1.3923611111111001</v>
      </c>
      <c r="B199" s="25">
        <v>0</v>
      </c>
      <c r="C199" s="25">
        <v>0</v>
      </c>
      <c r="D199" s="25">
        <v>0.16224</v>
      </c>
    </row>
    <row r="200" spans="1:4" x14ac:dyDescent="0.35">
      <c r="A200" s="27">
        <v>1.3958333333333299</v>
      </c>
      <c r="B200" s="25">
        <v>0</v>
      </c>
      <c r="C200" s="25">
        <v>0</v>
      </c>
      <c r="D200" s="25">
        <v>0.20280000000000004</v>
      </c>
    </row>
    <row r="201" spans="1:4" x14ac:dyDescent="0.35">
      <c r="A201" s="27">
        <v>1.39930555555555</v>
      </c>
      <c r="B201" s="25">
        <v>0</v>
      </c>
      <c r="C201" s="25">
        <v>0</v>
      </c>
      <c r="D201" s="25">
        <v>0.16224</v>
      </c>
    </row>
    <row r="202" spans="1:4" x14ac:dyDescent="0.35">
      <c r="A202" s="27">
        <v>1.4027777777777699</v>
      </c>
      <c r="B202" s="25">
        <v>0</v>
      </c>
      <c r="C202" s="25">
        <v>0</v>
      </c>
      <c r="D202" s="25">
        <v>0.16224</v>
      </c>
    </row>
    <row r="203" spans="1:4" x14ac:dyDescent="0.35">
      <c r="A203" s="27">
        <v>1.40624999999999</v>
      </c>
      <c r="B203" s="25">
        <v>0</v>
      </c>
      <c r="C203" s="25">
        <v>0</v>
      </c>
      <c r="D203" s="25">
        <v>0.16224</v>
      </c>
    </row>
    <row r="204" spans="1:4" x14ac:dyDescent="0.35">
      <c r="A204" s="27">
        <v>1.4097222222222101</v>
      </c>
      <c r="B204" s="25">
        <v>0</v>
      </c>
      <c r="C204" s="25">
        <v>0</v>
      </c>
      <c r="D204" s="25">
        <v>0.16224</v>
      </c>
    </row>
    <row r="205" spans="1:4" x14ac:dyDescent="0.35">
      <c r="A205" s="27">
        <v>1.41319444444444</v>
      </c>
      <c r="B205" s="25">
        <v>0</v>
      </c>
      <c r="C205" s="25">
        <v>0</v>
      </c>
      <c r="D205" s="25">
        <v>0.20280000000000004</v>
      </c>
    </row>
    <row r="206" spans="1:4" x14ac:dyDescent="0.35">
      <c r="A206" s="27">
        <v>1.4166666666666601</v>
      </c>
      <c r="B206" s="25">
        <v>0</v>
      </c>
      <c r="C206" s="25">
        <v>0</v>
      </c>
      <c r="D206" s="25">
        <v>0.16224</v>
      </c>
    </row>
    <row r="207" spans="1:4" x14ac:dyDescent="0.35">
      <c r="A207" s="27">
        <v>1.42013888888888</v>
      </c>
      <c r="B207" s="25">
        <v>0</v>
      </c>
      <c r="C207" s="25">
        <v>0</v>
      </c>
      <c r="D207" s="25">
        <v>0.16224</v>
      </c>
    </row>
    <row r="208" spans="1:4" x14ac:dyDescent="0.35">
      <c r="A208" s="27">
        <v>1.4236111111111001</v>
      </c>
      <c r="B208" s="25">
        <v>0</v>
      </c>
      <c r="C208" s="25">
        <v>0</v>
      </c>
      <c r="D208" s="25">
        <v>0.16224</v>
      </c>
    </row>
    <row r="209" spans="1:4" x14ac:dyDescent="0.35">
      <c r="A209" s="27">
        <v>1.4270833333333299</v>
      </c>
      <c r="B209" s="25">
        <v>0</v>
      </c>
      <c r="C209" s="25">
        <v>0</v>
      </c>
      <c r="D209" s="25">
        <v>0.16224</v>
      </c>
    </row>
    <row r="210" spans="1:4" x14ac:dyDescent="0.35">
      <c r="A210" s="27">
        <v>1.43055555555555</v>
      </c>
      <c r="B210" s="25">
        <v>0</v>
      </c>
      <c r="C210" s="25">
        <v>0</v>
      </c>
      <c r="D210" s="25">
        <v>0.16224</v>
      </c>
    </row>
    <row r="211" spans="1:4" x14ac:dyDescent="0.35">
      <c r="A211" s="27">
        <v>1.4340277777777699</v>
      </c>
      <c r="B211" s="25">
        <v>0</v>
      </c>
      <c r="C211" s="25">
        <v>0</v>
      </c>
      <c r="D211" s="25">
        <v>0.16224</v>
      </c>
    </row>
    <row r="212" spans="1:4" x14ac:dyDescent="0.35">
      <c r="A212" s="27">
        <v>1.43749999999999</v>
      </c>
      <c r="B212" s="25">
        <v>0</v>
      </c>
      <c r="C212" s="25">
        <v>0</v>
      </c>
      <c r="D212" s="25">
        <v>0.16224</v>
      </c>
    </row>
    <row r="213" spans="1:4" x14ac:dyDescent="0.35">
      <c r="A213" s="27">
        <v>1.4409722222222101</v>
      </c>
      <c r="B213" s="25">
        <v>0</v>
      </c>
      <c r="C213" s="25">
        <v>0</v>
      </c>
      <c r="D213" s="25">
        <v>0.16224</v>
      </c>
    </row>
    <row r="214" spans="1:4" x14ac:dyDescent="0.35">
      <c r="A214" s="27">
        <v>1.44444444444444</v>
      </c>
      <c r="B214" s="25">
        <v>0</v>
      </c>
      <c r="C214" s="25">
        <v>0</v>
      </c>
      <c r="D214" s="25">
        <v>0.16224</v>
      </c>
    </row>
    <row r="215" spans="1:4" x14ac:dyDescent="0.35">
      <c r="A215" s="27">
        <v>1.4479166666666601</v>
      </c>
      <c r="B215" s="25">
        <v>0</v>
      </c>
      <c r="C215" s="25">
        <v>0</v>
      </c>
      <c r="D215" s="25">
        <v>0.16224</v>
      </c>
    </row>
    <row r="216" spans="1:4" x14ac:dyDescent="0.35">
      <c r="A216" s="27">
        <v>1.45138888888888</v>
      </c>
      <c r="B216" s="25">
        <v>0</v>
      </c>
      <c r="C216" s="25">
        <v>2.6099999999999998E-2</v>
      </c>
      <c r="D216" s="25">
        <v>0.16224</v>
      </c>
    </row>
    <row r="217" spans="1:4" x14ac:dyDescent="0.35">
      <c r="A217" s="27">
        <v>1.4548611111111001</v>
      </c>
      <c r="B217" s="25">
        <v>0</v>
      </c>
      <c r="C217" s="25">
        <v>0</v>
      </c>
      <c r="D217" s="25">
        <v>0.16224</v>
      </c>
    </row>
    <row r="218" spans="1:4" x14ac:dyDescent="0.35">
      <c r="A218" s="27">
        <v>1.4583333333333299</v>
      </c>
      <c r="B218" s="25">
        <v>0</v>
      </c>
      <c r="C218" s="25">
        <v>0</v>
      </c>
      <c r="D218" s="25">
        <v>0.16224</v>
      </c>
    </row>
    <row r="219" spans="1:4" x14ac:dyDescent="0.35">
      <c r="A219" s="27">
        <v>1.46180555555555</v>
      </c>
      <c r="B219" s="25">
        <v>0</v>
      </c>
      <c r="C219" s="25">
        <v>0</v>
      </c>
      <c r="D219" s="25">
        <v>0.16224</v>
      </c>
    </row>
    <row r="220" spans="1:4" x14ac:dyDescent="0.35">
      <c r="A220" s="27">
        <v>1.4652777777777699</v>
      </c>
      <c r="B220" s="25">
        <v>0</v>
      </c>
      <c r="C220" s="25">
        <v>0</v>
      </c>
      <c r="D220" s="25">
        <v>0.12168</v>
      </c>
    </row>
    <row r="221" spans="1:4" x14ac:dyDescent="0.35">
      <c r="A221" s="27">
        <v>1.46874999999999</v>
      </c>
      <c r="B221" s="25">
        <v>0</v>
      </c>
      <c r="C221" s="25">
        <v>0</v>
      </c>
      <c r="D221" s="25">
        <v>0.16224</v>
      </c>
    </row>
    <row r="222" spans="1:4" x14ac:dyDescent="0.35">
      <c r="A222" s="27">
        <v>1.4722222222222101</v>
      </c>
      <c r="B222" s="25">
        <v>0</v>
      </c>
      <c r="C222" s="25">
        <v>0</v>
      </c>
      <c r="D222" s="25">
        <v>0.16224</v>
      </c>
    </row>
    <row r="223" spans="1:4" x14ac:dyDescent="0.35">
      <c r="A223" s="27">
        <v>1.47569444444444</v>
      </c>
      <c r="B223" s="25">
        <v>0</v>
      </c>
      <c r="C223" s="25">
        <v>0</v>
      </c>
      <c r="D223" s="25">
        <v>0.16224</v>
      </c>
    </row>
    <row r="224" spans="1:4" x14ac:dyDescent="0.35">
      <c r="A224" s="27">
        <v>1.4791666666666601</v>
      </c>
      <c r="B224" s="25">
        <v>0</v>
      </c>
      <c r="C224" s="25">
        <v>0</v>
      </c>
      <c r="D224" s="25">
        <v>0.16224</v>
      </c>
    </row>
    <row r="225" spans="1:4" x14ac:dyDescent="0.35">
      <c r="A225" s="27">
        <v>1.48263888888888</v>
      </c>
      <c r="B225" s="25">
        <v>0</v>
      </c>
      <c r="C225" s="25">
        <v>0</v>
      </c>
      <c r="D225" s="25">
        <v>0.12168</v>
      </c>
    </row>
    <row r="226" spans="1:4" x14ac:dyDescent="0.35">
      <c r="A226" s="27">
        <v>1.4861111111111001</v>
      </c>
      <c r="B226" s="25">
        <v>0</v>
      </c>
      <c r="C226" s="25">
        <v>2.6099999999999998E-2</v>
      </c>
      <c r="D226" s="25">
        <v>0.16224</v>
      </c>
    </row>
    <row r="227" spans="1:4" x14ac:dyDescent="0.35">
      <c r="A227" s="27">
        <v>1.4895833333333299</v>
      </c>
      <c r="B227" s="25">
        <v>0</v>
      </c>
      <c r="C227" s="25">
        <v>0</v>
      </c>
      <c r="D227" s="25">
        <v>0.16224</v>
      </c>
    </row>
    <row r="228" spans="1:4" x14ac:dyDescent="0.35">
      <c r="A228" s="27">
        <v>1.49305555555555</v>
      </c>
      <c r="B228" s="25">
        <v>0</v>
      </c>
      <c r="C228" s="25">
        <v>0</v>
      </c>
      <c r="D228" s="25">
        <v>0.16224</v>
      </c>
    </row>
    <row r="229" spans="1:4" x14ac:dyDescent="0.35">
      <c r="A229" s="27">
        <v>1.4965277777777699</v>
      </c>
      <c r="B229" s="25">
        <v>0</v>
      </c>
      <c r="C229" s="25">
        <v>2.6099999999999998E-2</v>
      </c>
      <c r="D229" s="25">
        <v>0.16224</v>
      </c>
    </row>
    <row r="230" spans="1:4" x14ac:dyDescent="0.35">
      <c r="A230" s="27">
        <v>1.49999999999999</v>
      </c>
      <c r="B230" s="25">
        <v>0</v>
      </c>
      <c r="C230" s="25">
        <v>5.2199999999999996E-2</v>
      </c>
      <c r="D230" s="25">
        <v>0.12168</v>
      </c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8BF555-B35E-423D-B9E8-B5592C88FCC5}">
  <dimension ref="A1:D207"/>
  <sheetViews>
    <sheetView workbookViewId="0">
      <selection activeCell="E24" sqref="E24"/>
    </sheetView>
  </sheetViews>
  <sheetFormatPr defaultRowHeight="14" x14ac:dyDescent="0.3"/>
  <cols>
    <col min="1" max="1" width="13.81640625" style="29" bestFit="1" customWidth="1"/>
    <col min="2" max="2" width="12.54296875" style="29" bestFit="1" customWidth="1"/>
    <col min="3" max="3" width="31.7265625" style="29" bestFit="1" customWidth="1"/>
    <col min="4" max="4" width="25.81640625" style="29" bestFit="1" customWidth="1"/>
    <col min="5" max="16384" width="8.7265625" style="29"/>
  </cols>
  <sheetData>
    <row r="1" spans="1:4" x14ac:dyDescent="0.3">
      <c r="A1" s="28" t="s">
        <v>57</v>
      </c>
    </row>
    <row r="2" spans="1:4" x14ac:dyDescent="0.3">
      <c r="A2" s="30" t="s">
        <v>53</v>
      </c>
      <c r="B2" s="30" t="s">
        <v>54</v>
      </c>
      <c r="C2" s="30" t="s">
        <v>58</v>
      </c>
      <c r="D2" s="30" t="s">
        <v>59</v>
      </c>
    </row>
    <row r="3" spans="1:4" x14ac:dyDescent="0.3">
      <c r="A3" s="31">
        <v>0.83333333333332105</v>
      </c>
      <c r="B3" s="29">
        <v>0</v>
      </c>
      <c r="C3" s="29">
        <v>0</v>
      </c>
      <c r="D3" s="29">
        <v>4.0559999999999999E-2</v>
      </c>
    </row>
    <row r="4" spans="1:4" x14ac:dyDescent="0.3">
      <c r="A4" s="31">
        <v>0.83680555555554403</v>
      </c>
      <c r="B4" s="29">
        <v>0</v>
      </c>
      <c r="C4" s="29">
        <v>0</v>
      </c>
      <c r="D4" s="29">
        <v>4.0559999999999999E-2</v>
      </c>
    </row>
    <row r="5" spans="1:4" x14ac:dyDescent="0.3">
      <c r="A5" s="31">
        <v>0.84027777777776702</v>
      </c>
      <c r="B5" s="29">
        <v>0</v>
      </c>
      <c r="C5" s="29">
        <v>0</v>
      </c>
      <c r="D5" s="29">
        <v>4.0559999999999999E-2</v>
      </c>
    </row>
    <row r="6" spans="1:4" x14ac:dyDescent="0.3">
      <c r="A6" s="31">
        <v>0.84374999999999001</v>
      </c>
      <c r="B6" s="29">
        <v>0</v>
      </c>
      <c r="C6" s="29">
        <v>0</v>
      </c>
      <c r="D6" s="29">
        <v>4.0559999999999999E-2</v>
      </c>
    </row>
    <row r="7" spans="1:4" x14ac:dyDescent="0.3">
      <c r="A7" s="31">
        <v>0.847222222222213</v>
      </c>
      <c r="B7" s="29">
        <v>0</v>
      </c>
      <c r="C7" s="29">
        <v>0</v>
      </c>
      <c r="D7" s="29">
        <v>8.1119999999999998E-2</v>
      </c>
    </row>
    <row r="8" spans="1:4" x14ac:dyDescent="0.3">
      <c r="A8" s="31">
        <v>0.85069444444443598</v>
      </c>
      <c r="B8" s="29">
        <v>0</v>
      </c>
      <c r="C8" s="29">
        <v>0</v>
      </c>
      <c r="D8" s="29">
        <v>4.0559999999999999E-2</v>
      </c>
    </row>
    <row r="9" spans="1:4" x14ac:dyDescent="0.3">
      <c r="A9" s="31">
        <v>0.85416666666665897</v>
      </c>
      <c r="B9" s="29">
        <v>0</v>
      </c>
      <c r="C9" s="29">
        <v>0</v>
      </c>
      <c r="D9" s="29">
        <v>4.0559999999999999E-2</v>
      </c>
    </row>
    <row r="10" spans="1:4" x14ac:dyDescent="0.3">
      <c r="A10" s="31">
        <v>0.85763888888888196</v>
      </c>
      <c r="B10" s="29">
        <v>0</v>
      </c>
      <c r="C10" s="29">
        <v>0</v>
      </c>
      <c r="D10" s="29">
        <v>8.1119999999999998E-2</v>
      </c>
    </row>
    <row r="11" spans="1:4" x14ac:dyDescent="0.3">
      <c r="A11" s="31">
        <v>0.86111111111110505</v>
      </c>
      <c r="B11" s="29">
        <v>0</v>
      </c>
      <c r="C11" s="29">
        <v>0</v>
      </c>
      <c r="D11" s="29">
        <v>8.1119999999999998E-2</v>
      </c>
    </row>
    <row r="12" spans="1:4" x14ac:dyDescent="0.3">
      <c r="A12" s="31">
        <v>0.86458333333332804</v>
      </c>
      <c r="B12" s="29">
        <v>0</v>
      </c>
      <c r="C12" s="29">
        <v>0</v>
      </c>
      <c r="D12" s="29">
        <v>4.0559999999999999E-2</v>
      </c>
    </row>
    <row r="13" spans="1:4" x14ac:dyDescent="0.3">
      <c r="A13" s="31">
        <v>0.86805555555555103</v>
      </c>
      <c r="B13" s="29">
        <v>0</v>
      </c>
      <c r="C13" s="29">
        <v>2.6099999999999998E-2</v>
      </c>
      <c r="D13" s="29">
        <v>8.1119999999999998E-2</v>
      </c>
    </row>
    <row r="14" spans="1:4" x14ac:dyDescent="0.3">
      <c r="A14" s="31">
        <v>0.87152777777777402</v>
      </c>
      <c r="B14" s="29">
        <v>0</v>
      </c>
      <c r="C14" s="29">
        <v>0</v>
      </c>
      <c r="D14" s="29">
        <v>8.1119999999999998E-2</v>
      </c>
    </row>
    <row r="15" spans="1:4" x14ac:dyDescent="0.3">
      <c r="A15" s="31">
        <v>0.874999999999997</v>
      </c>
      <c r="B15" s="29">
        <v>0</v>
      </c>
      <c r="C15" s="29">
        <v>0</v>
      </c>
      <c r="D15" s="29">
        <v>4.0559999999999999E-2</v>
      </c>
    </row>
    <row r="16" spans="1:4" x14ac:dyDescent="0.3">
      <c r="A16" s="31">
        <v>0.87847222222221999</v>
      </c>
      <c r="B16" s="29">
        <v>0</v>
      </c>
      <c r="C16" s="29">
        <v>0</v>
      </c>
      <c r="D16" s="29">
        <v>8.1119999999999998E-2</v>
      </c>
    </row>
    <row r="17" spans="1:4" x14ac:dyDescent="0.3">
      <c r="A17" s="31">
        <v>0.88194444444444198</v>
      </c>
      <c r="B17" s="29">
        <v>0</v>
      </c>
      <c r="C17" s="29">
        <v>2.6099999999999998E-2</v>
      </c>
      <c r="D17" s="29">
        <v>0.12168</v>
      </c>
    </row>
    <row r="18" spans="1:4" x14ac:dyDescent="0.3">
      <c r="A18" s="31">
        <v>0.88541666666666397</v>
      </c>
      <c r="B18" s="29">
        <v>0</v>
      </c>
      <c r="C18" s="29">
        <v>2.6099999999999998E-2</v>
      </c>
      <c r="D18" s="29">
        <v>8.1119999999999998E-2</v>
      </c>
    </row>
    <row r="19" spans="1:4" x14ac:dyDescent="0.3">
      <c r="A19" s="31">
        <v>0.88888888888888595</v>
      </c>
      <c r="B19" s="29">
        <v>0</v>
      </c>
      <c r="C19" s="29">
        <v>2.6099999999999998E-2</v>
      </c>
      <c r="D19" s="29">
        <v>0.12168</v>
      </c>
    </row>
    <row r="20" spans="1:4" x14ac:dyDescent="0.3">
      <c r="A20" s="31">
        <v>0.89236111111110805</v>
      </c>
      <c r="B20" s="29">
        <v>0</v>
      </c>
      <c r="C20" s="29">
        <v>7.8299999999999995E-2</v>
      </c>
      <c r="D20" s="29">
        <v>0.12168</v>
      </c>
    </row>
    <row r="21" spans="1:4" x14ac:dyDescent="0.3">
      <c r="A21" s="31">
        <v>0.89583333333333104</v>
      </c>
      <c r="B21" s="29">
        <v>0</v>
      </c>
      <c r="C21" s="29">
        <v>7.8299999999999995E-2</v>
      </c>
      <c r="D21" s="29">
        <v>0.16224</v>
      </c>
    </row>
    <row r="22" spans="1:4" x14ac:dyDescent="0.3">
      <c r="A22" s="31">
        <v>0.89930555555555303</v>
      </c>
      <c r="B22" s="29">
        <v>1.02</v>
      </c>
      <c r="C22" s="29">
        <v>0.1305</v>
      </c>
      <c r="D22" s="29">
        <v>0.12168</v>
      </c>
    </row>
    <row r="23" spans="1:4" x14ac:dyDescent="0.3">
      <c r="A23" s="31">
        <v>0.90277777777777501</v>
      </c>
      <c r="B23" s="29">
        <v>0</v>
      </c>
      <c r="C23" s="29">
        <v>0.18269999999999997</v>
      </c>
      <c r="D23" s="29">
        <v>0.16224</v>
      </c>
    </row>
    <row r="24" spans="1:4" x14ac:dyDescent="0.3">
      <c r="A24" s="31">
        <v>0.906249999999997</v>
      </c>
      <c r="B24" s="29">
        <v>0</v>
      </c>
      <c r="C24" s="29">
        <v>0.26100000000000001</v>
      </c>
      <c r="D24" s="29">
        <v>0.16224</v>
      </c>
    </row>
    <row r="25" spans="1:4" x14ac:dyDescent="0.3">
      <c r="A25" s="31">
        <v>0.90972222222221899</v>
      </c>
      <c r="B25" s="29">
        <v>0</v>
      </c>
      <c r="C25" s="29">
        <v>0.31319999999999998</v>
      </c>
      <c r="D25" s="29">
        <v>0.20280000000000004</v>
      </c>
    </row>
    <row r="26" spans="1:4" x14ac:dyDescent="0.3">
      <c r="A26" s="31">
        <v>0.91319444444444198</v>
      </c>
      <c r="B26" s="29">
        <v>0</v>
      </c>
      <c r="C26" s="29">
        <v>0.28709999999999997</v>
      </c>
      <c r="D26" s="29">
        <v>0.20280000000000004</v>
      </c>
    </row>
    <row r="27" spans="1:4" x14ac:dyDescent="0.3">
      <c r="A27" s="31">
        <v>0.91666666666666397</v>
      </c>
      <c r="B27" s="29">
        <v>0</v>
      </c>
      <c r="C27" s="29">
        <v>0.26100000000000001</v>
      </c>
      <c r="D27" s="29">
        <v>0.16224</v>
      </c>
    </row>
    <row r="28" spans="1:4" x14ac:dyDescent="0.3">
      <c r="A28" s="31">
        <v>0.92013888888888595</v>
      </c>
      <c r="B28" s="29">
        <v>0</v>
      </c>
      <c r="C28" s="29">
        <v>0.2349</v>
      </c>
      <c r="D28" s="29">
        <v>0.20280000000000004</v>
      </c>
    </row>
    <row r="29" spans="1:4" x14ac:dyDescent="0.3">
      <c r="A29" s="31">
        <v>0.92361111111110805</v>
      </c>
      <c r="B29" s="29">
        <v>0</v>
      </c>
      <c r="C29" s="29">
        <v>0.20879999999999999</v>
      </c>
      <c r="D29" s="29">
        <v>0.20280000000000004</v>
      </c>
    </row>
    <row r="30" spans="1:4" x14ac:dyDescent="0.3">
      <c r="A30" s="31">
        <v>0.92708333333333004</v>
      </c>
      <c r="B30" s="29">
        <v>0</v>
      </c>
      <c r="C30" s="29">
        <v>0.20879999999999999</v>
      </c>
      <c r="D30" s="29">
        <v>0.16224</v>
      </c>
    </row>
    <row r="31" spans="1:4" x14ac:dyDescent="0.3">
      <c r="A31" s="31">
        <v>0.93055555555555303</v>
      </c>
      <c r="B31" s="29">
        <v>0</v>
      </c>
      <c r="C31" s="29">
        <v>0.15659999999999999</v>
      </c>
      <c r="D31" s="29">
        <v>0.20280000000000004</v>
      </c>
    </row>
    <row r="32" spans="1:4" x14ac:dyDescent="0.3">
      <c r="A32" s="31">
        <v>0.93402777777777501</v>
      </c>
      <c r="B32" s="29">
        <v>0</v>
      </c>
      <c r="C32" s="29">
        <v>0.15659999999999999</v>
      </c>
      <c r="D32" s="29">
        <v>0.16224</v>
      </c>
    </row>
    <row r="33" spans="1:4" x14ac:dyDescent="0.3">
      <c r="A33" s="31">
        <v>0.937499999999997</v>
      </c>
      <c r="B33" s="29">
        <v>0</v>
      </c>
      <c r="C33" s="29">
        <v>0.1305</v>
      </c>
      <c r="D33" s="29">
        <v>0.20280000000000004</v>
      </c>
    </row>
    <row r="34" spans="1:4" x14ac:dyDescent="0.3">
      <c r="A34" s="31">
        <v>0.94097222222221899</v>
      </c>
      <c r="B34" s="29">
        <v>0</v>
      </c>
      <c r="C34" s="29">
        <v>0.10439999999999999</v>
      </c>
      <c r="D34" s="29">
        <v>0.16224</v>
      </c>
    </row>
    <row r="35" spans="1:4" x14ac:dyDescent="0.3">
      <c r="A35" s="31">
        <v>0.94444444444444098</v>
      </c>
      <c r="B35" s="29">
        <v>0</v>
      </c>
      <c r="C35" s="29">
        <v>0.1305</v>
      </c>
      <c r="D35" s="29">
        <v>0.16224</v>
      </c>
    </row>
    <row r="36" spans="1:4" x14ac:dyDescent="0.3">
      <c r="A36" s="31">
        <v>0.94791666666666397</v>
      </c>
      <c r="B36" s="29">
        <v>0</v>
      </c>
      <c r="C36" s="29">
        <v>0.10439999999999999</v>
      </c>
      <c r="D36" s="29">
        <v>0.16224</v>
      </c>
    </row>
    <row r="37" spans="1:4" x14ac:dyDescent="0.3">
      <c r="A37" s="31">
        <v>0.95138888888888595</v>
      </c>
      <c r="B37" s="29">
        <v>0</v>
      </c>
      <c r="C37" s="29">
        <v>0.10439999999999999</v>
      </c>
      <c r="D37" s="29">
        <v>0.12168</v>
      </c>
    </row>
    <row r="38" spans="1:4" x14ac:dyDescent="0.3">
      <c r="A38" s="31">
        <v>0.95486111111110805</v>
      </c>
      <c r="B38" s="29">
        <v>0</v>
      </c>
      <c r="C38" s="29">
        <v>0.10439999999999999</v>
      </c>
      <c r="D38" s="29">
        <v>0.16224</v>
      </c>
    </row>
    <row r="39" spans="1:4" x14ac:dyDescent="0.3">
      <c r="A39" s="31">
        <v>0.95833333333333004</v>
      </c>
      <c r="B39" s="29">
        <v>0</v>
      </c>
      <c r="C39" s="29">
        <v>7.8299999999999995E-2</v>
      </c>
      <c r="D39" s="29">
        <v>0.16224</v>
      </c>
    </row>
    <row r="40" spans="1:4" x14ac:dyDescent="0.3">
      <c r="A40" s="31">
        <v>0.96180555555555303</v>
      </c>
      <c r="B40" s="29">
        <v>0</v>
      </c>
      <c r="C40" s="29">
        <v>0.10439999999999999</v>
      </c>
      <c r="D40" s="29">
        <v>0.12168</v>
      </c>
    </row>
    <row r="41" spans="1:4" x14ac:dyDescent="0.3">
      <c r="A41" s="31">
        <v>0.96527777777777501</v>
      </c>
      <c r="B41" s="29">
        <v>0</v>
      </c>
      <c r="C41" s="29">
        <v>0.10439999999999999</v>
      </c>
      <c r="D41" s="29">
        <v>0.16224</v>
      </c>
    </row>
    <row r="42" spans="1:4" x14ac:dyDescent="0.3">
      <c r="A42" s="31">
        <v>0.968749999999997</v>
      </c>
      <c r="B42" s="29">
        <v>0</v>
      </c>
      <c r="C42" s="29">
        <v>7.8299999999999995E-2</v>
      </c>
      <c r="D42" s="29">
        <v>0.16224</v>
      </c>
    </row>
    <row r="43" spans="1:4" x14ac:dyDescent="0.3">
      <c r="A43" s="31">
        <v>0.97222222222221899</v>
      </c>
      <c r="B43" s="29">
        <v>0</v>
      </c>
      <c r="C43" s="29">
        <v>0.1305</v>
      </c>
      <c r="D43" s="29">
        <v>0.16224</v>
      </c>
    </row>
    <row r="44" spans="1:4" x14ac:dyDescent="0.3">
      <c r="A44" s="31">
        <v>0.97569444444444098</v>
      </c>
      <c r="B44" s="29">
        <v>0</v>
      </c>
      <c r="C44" s="29">
        <v>0.15659999999999999</v>
      </c>
      <c r="D44" s="29">
        <v>0.16224</v>
      </c>
    </row>
    <row r="45" spans="1:4" x14ac:dyDescent="0.3">
      <c r="A45" s="31">
        <v>0.97916666666666397</v>
      </c>
      <c r="B45" s="29">
        <v>0</v>
      </c>
      <c r="C45" s="29">
        <v>0.20879999999999999</v>
      </c>
      <c r="D45" s="29">
        <v>0.20280000000000004</v>
      </c>
    </row>
    <row r="46" spans="1:4" x14ac:dyDescent="0.3">
      <c r="A46" s="31">
        <v>0.98263888888888595</v>
      </c>
      <c r="B46" s="29">
        <v>0</v>
      </c>
      <c r="C46" s="29">
        <v>0.28709999999999997</v>
      </c>
      <c r="D46" s="29">
        <v>0.20280000000000004</v>
      </c>
    </row>
    <row r="47" spans="1:4" x14ac:dyDescent="0.3">
      <c r="A47" s="31">
        <v>0.98611111111110805</v>
      </c>
      <c r="B47" s="29">
        <v>0</v>
      </c>
      <c r="C47" s="29">
        <v>0.28709999999999997</v>
      </c>
      <c r="D47" s="29">
        <v>0.24335999999999999</v>
      </c>
    </row>
    <row r="48" spans="1:4" x14ac:dyDescent="0.3">
      <c r="A48" s="31">
        <v>0.98958333333333004</v>
      </c>
      <c r="B48" s="29">
        <v>0</v>
      </c>
      <c r="C48" s="29">
        <v>0.33929999999999999</v>
      </c>
      <c r="D48" s="29">
        <v>0.24335999999999999</v>
      </c>
    </row>
    <row r="49" spans="1:4" x14ac:dyDescent="0.3">
      <c r="A49" s="31">
        <v>0.99305555555555203</v>
      </c>
      <c r="B49" s="29">
        <v>1.02</v>
      </c>
      <c r="C49" s="29">
        <v>0.39150000000000001</v>
      </c>
      <c r="D49" s="29">
        <v>0.24335999999999999</v>
      </c>
    </row>
    <row r="50" spans="1:4" x14ac:dyDescent="0.3">
      <c r="A50" s="31">
        <v>0.99652777777777501</v>
      </c>
      <c r="B50" s="29">
        <v>0</v>
      </c>
      <c r="C50" s="29">
        <v>0.57419999999999993</v>
      </c>
      <c r="D50" s="29">
        <v>0.24335999999999999</v>
      </c>
    </row>
    <row r="51" spans="1:4" x14ac:dyDescent="0.3">
      <c r="A51" s="31">
        <v>0.999999999999997</v>
      </c>
      <c r="B51" s="29">
        <v>0</v>
      </c>
      <c r="C51" s="29">
        <v>0.67859999999999998</v>
      </c>
      <c r="D51" s="29">
        <v>0.32447999999999999</v>
      </c>
    </row>
    <row r="52" spans="1:4" x14ac:dyDescent="0.3">
      <c r="A52" s="31">
        <v>1.0034722222222201</v>
      </c>
      <c r="B52" s="29">
        <v>0</v>
      </c>
      <c r="C52" s="29">
        <v>0.67859999999999998</v>
      </c>
      <c r="D52" s="29">
        <v>0.32447999999999999</v>
      </c>
    </row>
    <row r="53" spans="1:4" x14ac:dyDescent="0.3">
      <c r="A53" s="31">
        <v>1.00694444444444</v>
      </c>
      <c r="B53" s="29">
        <v>0</v>
      </c>
      <c r="C53" s="29">
        <v>0.60030000000000006</v>
      </c>
      <c r="D53" s="29">
        <v>0.36504000000000003</v>
      </c>
    </row>
    <row r="54" spans="1:4" x14ac:dyDescent="0.3">
      <c r="A54" s="31">
        <v>1.0104166666666601</v>
      </c>
      <c r="B54" s="29">
        <v>0</v>
      </c>
      <c r="C54" s="29">
        <v>0.41759999999999997</v>
      </c>
      <c r="D54" s="29">
        <v>0.36504000000000003</v>
      </c>
    </row>
    <row r="55" spans="1:4" x14ac:dyDescent="0.3">
      <c r="A55" s="31">
        <v>1.0138888888888899</v>
      </c>
      <c r="B55" s="29">
        <v>0</v>
      </c>
      <c r="C55" s="29">
        <v>0.31319999999999998</v>
      </c>
      <c r="D55" s="29">
        <v>0.32447999999999999</v>
      </c>
    </row>
    <row r="56" spans="1:4" x14ac:dyDescent="0.3">
      <c r="A56" s="31">
        <v>1.0173611111111101</v>
      </c>
      <c r="B56" s="29">
        <v>0</v>
      </c>
      <c r="C56" s="29">
        <v>0.26100000000000001</v>
      </c>
      <c r="D56" s="29">
        <v>0.32447999999999999</v>
      </c>
    </row>
    <row r="57" spans="1:4" x14ac:dyDescent="0.3">
      <c r="A57" s="31">
        <v>1.0208333333333299</v>
      </c>
      <c r="B57" s="29">
        <v>0</v>
      </c>
      <c r="C57" s="29">
        <v>0.20879999999999999</v>
      </c>
      <c r="D57" s="29">
        <v>0.32447999999999999</v>
      </c>
    </row>
    <row r="58" spans="1:4" x14ac:dyDescent="0.3">
      <c r="A58" s="31">
        <v>1.02430555555555</v>
      </c>
      <c r="B58" s="29">
        <v>0</v>
      </c>
      <c r="C58" s="29">
        <v>0.20879999999999999</v>
      </c>
      <c r="D58" s="29">
        <v>0.32447999999999999</v>
      </c>
    </row>
    <row r="59" spans="1:4" x14ac:dyDescent="0.3">
      <c r="A59" s="31">
        <v>1.0277777777777799</v>
      </c>
      <c r="B59" s="29">
        <v>0</v>
      </c>
      <c r="C59" s="29">
        <v>0.15659999999999999</v>
      </c>
      <c r="D59" s="29">
        <v>0.28392000000000001</v>
      </c>
    </row>
    <row r="60" spans="1:4" x14ac:dyDescent="0.3">
      <c r="A60" s="31">
        <v>1.03125</v>
      </c>
      <c r="B60" s="29">
        <v>0</v>
      </c>
      <c r="C60" s="29">
        <v>0.1305</v>
      </c>
      <c r="D60" s="29">
        <v>0.28392000000000001</v>
      </c>
    </row>
    <row r="61" spans="1:4" x14ac:dyDescent="0.3">
      <c r="A61" s="31">
        <v>1.0347222222222201</v>
      </c>
      <c r="B61" s="29">
        <v>0</v>
      </c>
      <c r="C61" s="29">
        <v>0.1305</v>
      </c>
      <c r="D61" s="29">
        <v>0.24335999999999999</v>
      </c>
    </row>
    <row r="62" spans="1:4" x14ac:dyDescent="0.3">
      <c r="A62" s="31">
        <v>1.03819444444444</v>
      </c>
      <c r="B62" s="29">
        <v>0</v>
      </c>
      <c r="C62" s="29">
        <v>0.10439999999999999</v>
      </c>
      <c r="D62" s="29">
        <v>0.24335999999999999</v>
      </c>
    </row>
    <row r="63" spans="1:4" x14ac:dyDescent="0.3">
      <c r="A63" s="31">
        <v>1.0416666666666601</v>
      </c>
      <c r="B63" s="29">
        <v>0</v>
      </c>
      <c r="C63" s="29">
        <v>0.10439999999999999</v>
      </c>
      <c r="D63" s="29">
        <v>0.24335999999999999</v>
      </c>
    </row>
    <row r="64" spans="1:4" x14ac:dyDescent="0.3">
      <c r="A64" s="31">
        <v>1.0451388888888899</v>
      </c>
      <c r="B64" s="29">
        <v>0</v>
      </c>
      <c r="C64" s="29">
        <v>7.8299999999999995E-2</v>
      </c>
      <c r="D64" s="29">
        <v>0.24335999999999999</v>
      </c>
    </row>
    <row r="65" spans="1:4" x14ac:dyDescent="0.3">
      <c r="A65" s="31">
        <v>1.0486111111111101</v>
      </c>
      <c r="B65" s="29">
        <v>0</v>
      </c>
      <c r="C65" s="29">
        <v>7.8299999999999995E-2</v>
      </c>
      <c r="D65" s="29">
        <v>0.24335999999999999</v>
      </c>
    </row>
    <row r="66" spans="1:4" x14ac:dyDescent="0.3">
      <c r="A66" s="31">
        <v>1.0520833333333299</v>
      </c>
      <c r="B66" s="29">
        <v>0</v>
      </c>
      <c r="C66" s="29">
        <v>7.8299999999999995E-2</v>
      </c>
      <c r="D66" s="29">
        <v>0.20280000000000004</v>
      </c>
    </row>
    <row r="67" spans="1:4" x14ac:dyDescent="0.3">
      <c r="A67" s="31">
        <v>1.05555555555555</v>
      </c>
      <c r="B67" s="29">
        <v>0</v>
      </c>
      <c r="C67" s="29">
        <v>5.2199999999999996E-2</v>
      </c>
      <c r="D67" s="29">
        <v>0.20280000000000004</v>
      </c>
    </row>
    <row r="68" spans="1:4" x14ac:dyDescent="0.3">
      <c r="A68" s="31">
        <v>1.0590277777777699</v>
      </c>
      <c r="B68" s="29">
        <v>0</v>
      </c>
      <c r="C68" s="29">
        <v>5.2199999999999996E-2</v>
      </c>
      <c r="D68" s="29">
        <v>0.20280000000000004</v>
      </c>
    </row>
    <row r="69" spans="1:4" x14ac:dyDescent="0.3">
      <c r="A69" s="31">
        <v>1.0625</v>
      </c>
      <c r="B69" s="29">
        <v>0</v>
      </c>
      <c r="C69" s="29">
        <v>5.2199999999999996E-2</v>
      </c>
      <c r="D69" s="29">
        <v>0.20280000000000004</v>
      </c>
    </row>
    <row r="70" spans="1:4" x14ac:dyDescent="0.3">
      <c r="A70" s="31">
        <v>1.0659722222222201</v>
      </c>
      <c r="B70" s="29">
        <v>0</v>
      </c>
      <c r="C70" s="29">
        <v>5.2199999999999996E-2</v>
      </c>
      <c r="D70" s="29">
        <v>0.16224</v>
      </c>
    </row>
    <row r="71" spans="1:4" x14ac:dyDescent="0.3">
      <c r="A71" s="31">
        <v>1.06944444444444</v>
      </c>
      <c r="B71" s="29">
        <v>0</v>
      </c>
      <c r="C71" s="29">
        <v>5.2199999999999996E-2</v>
      </c>
      <c r="D71" s="29">
        <v>0.20280000000000004</v>
      </c>
    </row>
    <row r="72" spans="1:4" x14ac:dyDescent="0.3">
      <c r="A72" s="31">
        <v>1.0729166666666601</v>
      </c>
      <c r="B72" s="29">
        <v>0</v>
      </c>
      <c r="C72" s="29">
        <v>5.2199999999999996E-2</v>
      </c>
      <c r="D72" s="29">
        <v>0.20280000000000004</v>
      </c>
    </row>
    <row r="73" spans="1:4" x14ac:dyDescent="0.3">
      <c r="A73" s="31">
        <v>1.0763888888888899</v>
      </c>
      <c r="B73" s="29">
        <v>0</v>
      </c>
      <c r="C73" s="29">
        <v>2.6099999999999998E-2</v>
      </c>
      <c r="D73" s="29">
        <v>0.16224</v>
      </c>
    </row>
    <row r="74" spans="1:4" x14ac:dyDescent="0.3">
      <c r="A74" s="31">
        <v>1.0798611111111101</v>
      </c>
      <c r="B74" s="29">
        <v>0</v>
      </c>
      <c r="C74" s="29">
        <v>5.2199999999999996E-2</v>
      </c>
      <c r="D74" s="29">
        <v>0.16224</v>
      </c>
    </row>
    <row r="75" spans="1:4" x14ac:dyDescent="0.3">
      <c r="A75" s="31">
        <v>1.0833333333333299</v>
      </c>
      <c r="B75" s="29">
        <v>0</v>
      </c>
      <c r="C75" s="29">
        <v>2.6099999999999998E-2</v>
      </c>
      <c r="D75" s="29">
        <v>0.16224</v>
      </c>
    </row>
    <row r="76" spans="1:4" x14ac:dyDescent="0.3">
      <c r="A76" s="31">
        <v>1.08680555555555</v>
      </c>
      <c r="B76" s="29">
        <v>0</v>
      </c>
      <c r="C76" s="29">
        <v>5.2199999999999996E-2</v>
      </c>
      <c r="D76" s="29">
        <v>0.16224</v>
      </c>
    </row>
    <row r="77" spans="1:4" x14ac:dyDescent="0.3">
      <c r="A77" s="31">
        <v>1.0902777777777699</v>
      </c>
      <c r="B77" s="29">
        <v>0</v>
      </c>
      <c r="C77" s="29">
        <v>2.6099999999999998E-2</v>
      </c>
      <c r="D77" s="29">
        <v>0.16224</v>
      </c>
    </row>
    <row r="78" spans="1:4" x14ac:dyDescent="0.3">
      <c r="A78" s="31">
        <v>1.09375</v>
      </c>
      <c r="B78" s="29">
        <v>0</v>
      </c>
      <c r="C78" s="29">
        <v>2.6099999999999998E-2</v>
      </c>
      <c r="D78" s="29">
        <v>0.16224</v>
      </c>
    </row>
    <row r="79" spans="1:4" x14ac:dyDescent="0.3">
      <c r="A79" s="31">
        <v>1.0972222222222201</v>
      </c>
      <c r="B79" s="29">
        <v>0</v>
      </c>
      <c r="C79" s="29">
        <v>5.2199999999999996E-2</v>
      </c>
      <c r="D79" s="29">
        <v>0.16224</v>
      </c>
    </row>
    <row r="80" spans="1:4" x14ac:dyDescent="0.3">
      <c r="A80" s="31">
        <v>1.10069444444444</v>
      </c>
      <c r="B80" s="29">
        <v>0</v>
      </c>
      <c r="C80" s="29">
        <v>5.2199999999999996E-2</v>
      </c>
      <c r="D80" s="29">
        <v>0.16224</v>
      </c>
    </row>
    <row r="81" spans="1:4" x14ac:dyDescent="0.3">
      <c r="A81" s="31">
        <v>1.1041666666666601</v>
      </c>
      <c r="B81" s="29">
        <v>0</v>
      </c>
      <c r="C81" s="29">
        <v>2.6099999999999998E-2</v>
      </c>
      <c r="D81" s="29">
        <v>0.16224</v>
      </c>
    </row>
    <row r="82" spans="1:4" x14ac:dyDescent="0.3">
      <c r="A82" s="31">
        <v>1.1076388888888899</v>
      </c>
      <c r="B82" s="29">
        <v>0</v>
      </c>
      <c r="C82" s="29">
        <v>2.6099999999999998E-2</v>
      </c>
      <c r="D82" s="29">
        <v>0.12168</v>
      </c>
    </row>
    <row r="83" spans="1:4" x14ac:dyDescent="0.3">
      <c r="A83" s="31">
        <v>1.1111111111111101</v>
      </c>
      <c r="B83" s="29">
        <v>0</v>
      </c>
      <c r="C83" s="29">
        <v>2.6099999999999998E-2</v>
      </c>
      <c r="D83" s="29">
        <v>0.16224</v>
      </c>
    </row>
    <row r="84" spans="1:4" x14ac:dyDescent="0.3">
      <c r="A84" s="31">
        <v>1.1145833333333299</v>
      </c>
      <c r="B84" s="29">
        <v>0</v>
      </c>
      <c r="C84" s="29">
        <v>2.6099999999999998E-2</v>
      </c>
      <c r="D84" s="29">
        <v>0.12168</v>
      </c>
    </row>
    <row r="85" spans="1:4" x14ac:dyDescent="0.3">
      <c r="A85" s="31">
        <v>1.11805555555555</v>
      </c>
      <c r="B85" s="29">
        <v>0</v>
      </c>
      <c r="C85" s="29">
        <v>2.6099999999999998E-2</v>
      </c>
      <c r="D85" s="29">
        <v>0.16224</v>
      </c>
    </row>
    <row r="86" spans="1:4" x14ac:dyDescent="0.3">
      <c r="A86" s="31">
        <v>1.1215277777777699</v>
      </c>
      <c r="B86" s="29">
        <v>0</v>
      </c>
      <c r="C86" s="29">
        <v>2.6099999999999998E-2</v>
      </c>
      <c r="D86" s="29">
        <v>0.12168</v>
      </c>
    </row>
    <row r="87" spans="1:4" x14ac:dyDescent="0.3">
      <c r="A87" s="31">
        <v>1.125</v>
      </c>
      <c r="B87" s="29">
        <v>0</v>
      </c>
      <c r="C87" s="29">
        <v>2.6099999999999998E-2</v>
      </c>
      <c r="D87" s="29">
        <v>0.12168</v>
      </c>
    </row>
    <row r="88" spans="1:4" x14ac:dyDescent="0.3">
      <c r="A88" s="31">
        <v>1.1284722222222201</v>
      </c>
      <c r="B88" s="29">
        <v>0</v>
      </c>
      <c r="C88" s="29">
        <v>2.6099999999999998E-2</v>
      </c>
      <c r="D88" s="29">
        <v>0.16224</v>
      </c>
    </row>
    <row r="89" spans="1:4" x14ac:dyDescent="0.3">
      <c r="A89" s="31">
        <v>1.13194444444444</v>
      </c>
      <c r="B89" s="29">
        <v>0</v>
      </c>
      <c r="C89" s="29">
        <v>0</v>
      </c>
      <c r="D89" s="29">
        <v>0.12168</v>
      </c>
    </row>
    <row r="90" spans="1:4" x14ac:dyDescent="0.3">
      <c r="A90" s="31">
        <v>1.1354166666666601</v>
      </c>
      <c r="B90" s="29">
        <v>0</v>
      </c>
      <c r="C90" s="29">
        <v>2.6099999999999998E-2</v>
      </c>
      <c r="D90" s="29">
        <v>0.12168</v>
      </c>
    </row>
    <row r="91" spans="1:4" x14ac:dyDescent="0.3">
      <c r="A91" s="31">
        <v>1.1388888888888899</v>
      </c>
      <c r="B91" s="29">
        <v>0</v>
      </c>
      <c r="C91" s="29">
        <v>2.6099999999999998E-2</v>
      </c>
      <c r="D91" s="29">
        <v>0.16224</v>
      </c>
    </row>
    <row r="92" spans="1:4" x14ac:dyDescent="0.3">
      <c r="A92" s="31">
        <v>1.1423611111111101</v>
      </c>
      <c r="B92" s="29">
        <v>0</v>
      </c>
      <c r="C92" s="29">
        <v>2.6099999999999998E-2</v>
      </c>
      <c r="D92" s="29">
        <v>8.1119999999999998E-2</v>
      </c>
    </row>
    <row r="93" spans="1:4" x14ac:dyDescent="0.3">
      <c r="A93" s="31">
        <v>1.1458333333333299</v>
      </c>
      <c r="B93" s="29">
        <v>0</v>
      </c>
      <c r="C93" s="29">
        <v>0</v>
      </c>
      <c r="D93" s="29">
        <v>0.16224</v>
      </c>
    </row>
    <row r="94" spans="1:4" x14ac:dyDescent="0.3">
      <c r="A94" s="31">
        <v>1.14930555555555</v>
      </c>
      <c r="B94" s="29">
        <v>0</v>
      </c>
      <c r="C94" s="29">
        <v>2.6099999999999998E-2</v>
      </c>
      <c r="D94" s="29">
        <v>8.1119999999999998E-2</v>
      </c>
    </row>
    <row r="95" spans="1:4" x14ac:dyDescent="0.3">
      <c r="A95" s="31">
        <v>1.1527777777777699</v>
      </c>
      <c r="B95" s="29">
        <v>0</v>
      </c>
      <c r="C95" s="29">
        <v>2.6099999999999998E-2</v>
      </c>
      <c r="D95" s="29">
        <v>0.16224</v>
      </c>
    </row>
    <row r="96" spans="1:4" x14ac:dyDescent="0.3">
      <c r="A96" s="31">
        <v>1.15625</v>
      </c>
      <c r="B96" s="29">
        <v>0</v>
      </c>
      <c r="C96" s="29">
        <v>0</v>
      </c>
      <c r="D96" s="29">
        <v>8.1119999999999998E-2</v>
      </c>
    </row>
    <row r="97" spans="1:4" x14ac:dyDescent="0.3">
      <c r="A97" s="31">
        <v>1.1597222222222201</v>
      </c>
      <c r="B97" s="29">
        <v>0</v>
      </c>
      <c r="C97" s="29">
        <v>2.6099999999999998E-2</v>
      </c>
      <c r="D97" s="29">
        <v>0.16224</v>
      </c>
    </row>
    <row r="98" spans="1:4" x14ac:dyDescent="0.3">
      <c r="A98" s="31">
        <v>1.16319444444444</v>
      </c>
      <c r="B98" s="29">
        <v>0</v>
      </c>
      <c r="C98" s="29">
        <v>2.6099999999999998E-2</v>
      </c>
      <c r="D98" s="29">
        <v>8.1119999999999998E-2</v>
      </c>
    </row>
    <row r="99" spans="1:4" x14ac:dyDescent="0.3">
      <c r="A99" s="31">
        <v>1.1666666666666601</v>
      </c>
      <c r="B99" s="29">
        <v>0</v>
      </c>
      <c r="C99" s="29">
        <v>5.2199999999999996E-2</v>
      </c>
      <c r="D99" s="29">
        <v>0.16224</v>
      </c>
    </row>
    <row r="100" spans="1:4" x14ac:dyDescent="0.3">
      <c r="A100" s="31">
        <v>1.1701388888888899</v>
      </c>
      <c r="B100" s="29">
        <v>0</v>
      </c>
      <c r="C100" s="29">
        <v>7.8299999999999995E-2</v>
      </c>
      <c r="D100" s="29">
        <v>0.16224</v>
      </c>
    </row>
    <row r="101" spans="1:4" x14ac:dyDescent="0.3">
      <c r="A101" s="31">
        <v>1.1736111111111101</v>
      </c>
      <c r="B101" s="29">
        <v>0</v>
      </c>
      <c r="C101" s="29">
        <v>7.8299999999999995E-2</v>
      </c>
      <c r="D101" s="29">
        <v>0.16224</v>
      </c>
    </row>
    <row r="102" spans="1:4" x14ac:dyDescent="0.3">
      <c r="A102" s="31">
        <v>1.1770833333333299</v>
      </c>
      <c r="B102" s="29">
        <v>0</v>
      </c>
      <c r="C102" s="29">
        <v>0.1305</v>
      </c>
      <c r="D102" s="29">
        <v>0.20280000000000004</v>
      </c>
    </row>
    <row r="103" spans="1:4" x14ac:dyDescent="0.3">
      <c r="A103" s="31">
        <v>1.18055555555555</v>
      </c>
      <c r="B103" s="29">
        <v>0</v>
      </c>
      <c r="C103" s="29">
        <v>0.20879999999999999</v>
      </c>
      <c r="D103" s="29">
        <v>0.20280000000000004</v>
      </c>
    </row>
    <row r="104" spans="1:4" x14ac:dyDescent="0.3">
      <c r="A104" s="31">
        <v>1.1840277777777699</v>
      </c>
      <c r="B104" s="29">
        <v>0</v>
      </c>
      <c r="C104" s="29">
        <v>0.28709999999999997</v>
      </c>
      <c r="D104" s="29">
        <v>0.24335999999999999</v>
      </c>
    </row>
    <row r="105" spans="1:4" x14ac:dyDescent="0.3">
      <c r="A105" s="31">
        <v>1.1875</v>
      </c>
      <c r="B105" s="29">
        <v>0</v>
      </c>
      <c r="C105" s="29">
        <v>0.31319999999999998</v>
      </c>
      <c r="D105" s="29">
        <v>0.24335999999999999</v>
      </c>
    </row>
    <row r="106" spans="1:4" x14ac:dyDescent="0.3">
      <c r="A106" s="31">
        <v>1.1909722222222201</v>
      </c>
      <c r="B106" s="29">
        <v>0</v>
      </c>
      <c r="C106" s="29">
        <v>0.33929999999999999</v>
      </c>
      <c r="D106" s="29">
        <v>0.24335999999999999</v>
      </c>
    </row>
    <row r="107" spans="1:4" x14ac:dyDescent="0.3">
      <c r="A107" s="31">
        <v>1.19444444444444</v>
      </c>
      <c r="B107" s="29">
        <v>1.02</v>
      </c>
      <c r="C107" s="29">
        <v>0.33929999999999999</v>
      </c>
      <c r="D107" s="29">
        <v>0.24335999999999999</v>
      </c>
    </row>
    <row r="108" spans="1:4" x14ac:dyDescent="0.3">
      <c r="A108" s="31">
        <v>1.1979166666666601</v>
      </c>
      <c r="B108" s="29">
        <v>0</v>
      </c>
      <c r="C108" s="29">
        <v>0.41759999999999997</v>
      </c>
      <c r="D108" s="29">
        <v>0.24335999999999999</v>
      </c>
    </row>
    <row r="109" spans="1:4" x14ac:dyDescent="0.3">
      <c r="A109" s="31">
        <v>1.2013888888888899</v>
      </c>
      <c r="B109" s="29">
        <v>0</v>
      </c>
      <c r="C109" s="29">
        <v>0.54809999999999992</v>
      </c>
      <c r="D109" s="29">
        <v>0.28392000000000001</v>
      </c>
    </row>
    <row r="110" spans="1:4" x14ac:dyDescent="0.3">
      <c r="A110" s="31">
        <v>1.2048611111111101</v>
      </c>
      <c r="B110" s="29">
        <v>0</v>
      </c>
      <c r="C110" s="29">
        <v>0.60030000000000006</v>
      </c>
      <c r="D110" s="29">
        <v>0.32447999999999999</v>
      </c>
    </row>
    <row r="111" spans="1:4" x14ac:dyDescent="0.3">
      <c r="A111" s="31">
        <v>1.2083333333333299</v>
      </c>
      <c r="B111" s="29">
        <v>0</v>
      </c>
      <c r="C111" s="29">
        <v>0.60030000000000006</v>
      </c>
      <c r="D111" s="29">
        <v>0.36504000000000003</v>
      </c>
    </row>
    <row r="112" spans="1:4" x14ac:dyDescent="0.3">
      <c r="A112" s="31">
        <v>1.21180555555555</v>
      </c>
      <c r="B112" s="29">
        <v>0</v>
      </c>
      <c r="C112" s="29">
        <v>0.52200000000000002</v>
      </c>
      <c r="D112" s="29">
        <v>0.32447999999999999</v>
      </c>
    </row>
    <row r="113" spans="1:4" x14ac:dyDescent="0.3">
      <c r="A113" s="31">
        <v>1.2152777777777699</v>
      </c>
      <c r="B113" s="29">
        <v>0</v>
      </c>
      <c r="C113" s="29">
        <v>0.52200000000000002</v>
      </c>
      <c r="D113" s="29">
        <v>0.40560000000000007</v>
      </c>
    </row>
    <row r="114" spans="1:4" x14ac:dyDescent="0.3">
      <c r="A114" s="31">
        <v>1.21874999999999</v>
      </c>
      <c r="B114" s="29">
        <v>0</v>
      </c>
      <c r="C114" s="29">
        <v>0.49590000000000001</v>
      </c>
      <c r="D114" s="29">
        <v>0.36504000000000003</v>
      </c>
    </row>
    <row r="115" spans="1:4" x14ac:dyDescent="0.3">
      <c r="A115" s="31">
        <v>1.2222222222222201</v>
      </c>
      <c r="B115" s="29">
        <v>0</v>
      </c>
      <c r="C115" s="29">
        <v>0.44369999999999993</v>
      </c>
      <c r="D115" s="29">
        <v>0.40560000000000007</v>
      </c>
    </row>
    <row r="116" spans="1:4" x14ac:dyDescent="0.3">
      <c r="A116" s="31">
        <v>1.22569444444444</v>
      </c>
      <c r="B116" s="29">
        <v>0</v>
      </c>
      <c r="C116" s="29">
        <v>0.44369999999999993</v>
      </c>
      <c r="D116" s="29">
        <v>0.36504000000000003</v>
      </c>
    </row>
    <row r="117" spans="1:4" x14ac:dyDescent="0.3">
      <c r="A117" s="31">
        <v>1.2291666666666601</v>
      </c>
      <c r="B117" s="29">
        <v>1.02</v>
      </c>
      <c r="C117" s="29">
        <v>0.52200000000000002</v>
      </c>
      <c r="D117" s="29">
        <v>0.40560000000000007</v>
      </c>
    </row>
    <row r="118" spans="1:4" x14ac:dyDescent="0.3">
      <c r="A118" s="31">
        <v>1.23263888888888</v>
      </c>
      <c r="B118" s="29">
        <v>0</v>
      </c>
      <c r="C118" s="29">
        <v>0.57419999999999993</v>
      </c>
      <c r="D118" s="29">
        <v>0.40560000000000007</v>
      </c>
    </row>
    <row r="119" spans="1:4" x14ac:dyDescent="0.3">
      <c r="A119" s="31">
        <v>1.2361111111111001</v>
      </c>
      <c r="B119" s="29">
        <v>0</v>
      </c>
      <c r="C119" s="29">
        <v>0.60030000000000006</v>
      </c>
      <c r="D119" s="29">
        <v>0.44616000000000006</v>
      </c>
    </row>
    <row r="120" spans="1:4" x14ac:dyDescent="0.3">
      <c r="A120" s="31">
        <v>1.2395833333333299</v>
      </c>
      <c r="B120" s="29">
        <v>0</v>
      </c>
      <c r="C120" s="29">
        <v>0.57419999999999993</v>
      </c>
      <c r="D120" s="29">
        <v>0.44616000000000006</v>
      </c>
    </row>
    <row r="121" spans="1:4" x14ac:dyDescent="0.3">
      <c r="A121" s="31">
        <v>1.24305555555555</v>
      </c>
      <c r="B121" s="29">
        <v>0</v>
      </c>
      <c r="C121" s="29">
        <v>0.49590000000000001</v>
      </c>
      <c r="D121" s="29">
        <v>0.48671999999999999</v>
      </c>
    </row>
    <row r="122" spans="1:4" x14ac:dyDescent="0.3">
      <c r="A122" s="31">
        <v>1.2465277777777699</v>
      </c>
      <c r="B122" s="29">
        <v>0</v>
      </c>
      <c r="C122" s="29">
        <v>0.44369999999999993</v>
      </c>
      <c r="D122" s="29">
        <v>0.44616000000000006</v>
      </c>
    </row>
    <row r="123" spans="1:4" x14ac:dyDescent="0.3">
      <c r="A123" s="31">
        <v>1.24999999999999</v>
      </c>
      <c r="B123" s="29">
        <v>0</v>
      </c>
      <c r="C123" s="29">
        <v>0.36539999999999995</v>
      </c>
      <c r="D123" s="29">
        <v>0.44616000000000006</v>
      </c>
    </row>
    <row r="124" spans="1:4" x14ac:dyDescent="0.3">
      <c r="A124" s="31">
        <v>1.2534722222222201</v>
      </c>
      <c r="B124" s="29">
        <v>0</v>
      </c>
      <c r="C124" s="29">
        <v>0.28709999999999997</v>
      </c>
      <c r="D124" s="29">
        <v>0.40560000000000007</v>
      </c>
    </row>
    <row r="125" spans="1:4" x14ac:dyDescent="0.3">
      <c r="A125" s="31">
        <v>1.25694444444444</v>
      </c>
      <c r="B125" s="29">
        <v>0</v>
      </c>
      <c r="C125" s="29">
        <v>0.31319999999999998</v>
      </c>
      <c r="D125" s="29">
        <v>0.40560000000000007</v>
      </c>
    </row>
    <row r="126" spans="1:4" x14ac:dyDescent="0.3">
      <c r="A126" s="31">
        <v>1.2604166666666601</v>
      </c>
      <c r="B126" s="29">
        <v>0</v>
      </c>
      <c r="C126" s="29">
        <v>0.33929999999999999</v>
      </c>
      <c r="D126" s="29">
        <v>0.44616000000000006</v>
      </c>
    </row>
    <row r="127" spans="1:4" x14ac:dyDescent="0.3">
      <c r="A127" s="31">
        <v>1.26388888888888</v>
      </c>
      <c r="B127" s="29">
        <v>0</v>
      </c>
      <c r="C127" s="29">
        <v>0.36539999999999995</v>
      </c>
      <c r="D127" s="29">
        <v>0.44616000000000006</v>
      </c>
    </row>
    <row r="128" spans="1:4" x14ac:dyDescent="0.3">
      <c r="A128" s="31">
        <v>1.2673611111111001</v>
      </c>
      <c r="B128" s="29">
        <v>0</v>
      </c>
      <c r="C128" s="29">
        <v>0.33929999999999999</v>
      </c>
      <c r="D128" s="29">
        <v>0.40560000000000007</v>
      </c>
    </row>
    <row r="129" spans="1:4" x14ac:dyDescent="0.3">
      <c r="A129" s="31">
        <v>1.2708333333333199</v>
      </c>
      <c r="B129" s="29">
        <v>0</v>
      </c>
      <c r="C129" s="29">
        <v>0.26100000000000001</v>
      </c>
      <c r="D129" s="29">
        <v>0.40560000000000007</v>
      </c>
    </row>
    <row r="130" spans="1:4" x14ac:dyDescent="0.3">
      <c r="A130" s="31">
        <v>1.27430555555554</v>
      </c>
      <c r="B130" s="29">
        <v>0</v>
      </c>
      <c r="C130" s="29">
        <v>0.26100000000000001</v>
      </c>
      <c r="D130" s="29">
        <v>0.40560000000000007</v>
      </c>
    </row>
    <row r="131" spans="1:4" x14ac:dyDescent="0.3">
      <c r="A131" s="31">
        <v>1.2777777777777599</v>
      </c>
      <c r="B131" s="29">
        <v>0</v>
      </c>
      <c r="C131" s="29">
        <v>0.2349</v>
      </c>
      <c r="D131" s="29">
        <v>0.40560000000000007</v>
      </c>
    </row>
    <row r="132" spans="1:4" x14ac:dyDescent="0.3">
      <c r="A132" s="31">
        <v>1.28124999999998</v>
      </c>
      <c r="B132" s="29">
        <v>0</v>
      </c>
      <c r="C132" s="29">
        <v>0.18269999999999997</v>
      </c>
      <c r="D132" s="29">
        <v>0.36504000000000003</v>
      </c>
    </row>
    <row r="133" spans="1:4" x14ac:dyDescent="0.3">
      <c r="A133" s="31">
        <v>1.2847222222221999</v>
      </c>
      <c r="B133" s="29">
        <v>0</v>
      </c>
      <c r="C133" s="29">
        <v>0.15659999999999999</v>
      </c>
      <c r="D133" s="29">
        <v>0.36504000000000003</v>
      </c>
    </row>
    <row r="134" spans="1:4" x14ac:dyDescent="0.3">
      <c r="A134" s="31">
        <v>1.28819444444442</v>
      </c>
      <c r="B134" s="29">
        <v>0</v>
      </c>
      <c r="C134" s="29">
        <v>0.15659999999999999</v>
      </c>
      <c r="D134" s="29">
        <v>0.32447999999999999</v>
      </c>
    </row>
    <row r="135" spans="1:4" x14ac:dyDescent="0.3">
      <c r="A135" s="31">
        <v>1.2916666666666401</v>
      </c>
      <c r="B135" s="29">
        <v>0</v>
      </c>
      <c r="C135" s="29">
        <v>0.1305</v>
      </c>
      <c r="D135" s="29">
        <v>0.36504000000000003</v>
      </c>
    </row>
    <row r="136" spans="1:4" x14ac:dyDescent="0.3">
      <c r="A136" s="31">
        <v>1.29513888888886</v>
      </c>
      <c r="B136" s="29">
        <v>0</v>
      </c>
      <c r="C136" s="29">
        <v>0.10439999999999999</v>
      </c>
      <c r="D136" s="29">
        <v>0.32447999999999999</v>
      </c>
    </row>
    <row r="137" spans="1:4" x14ac:dyDescent="0.3">
      <c r="A137" s="31">
        <v>1.2986111111110801</v>
      </c>
      <c r="B137" s="29">
        <v>0</v>
      </c>
      <c r="C137" s="29">
        <v>7.8299999999999995E-2</v>
      </c>
      <c r="D137" s="29">
        <v>0.28392000000000001</v>
      </c>
    </row>
    <row r="138" spans="1:4" x14ac:dyDescent="0.3">
      <c r="A138" s="31">
        <v>1.3020833333333</v>
      </c>
      <c r="B138" s="29">
        <v>0</v>
      </c>
      <c r="C138" s="29">
        <v>0.10439999999999999</v>
      </c>
      <c r="D138" s="29">
        <v>0.32447999999999999</v>
      </c>
    </row>
    <row r="139" spans="1:4" x14ac:dyDescent="0.3">
      <c r="A139" s="31">
        <v>1.3055555555555201</v>
      </c>
      <c r="B139" s="29">
        <v>0</v>
      </c>
      <c r="C139" s="29">
        <v>7.8299999999999995E-2</v>
      </c>
      <c r="D139" s="29">
        <v>0.28392000000000001</v>
      </c>
    </row>
    <row r="140" spans="1:4" x14ac:dyDescent="0.3">
      <c r="A140" s="31">
        <v>1.3090277777777399</v>
      </c>
      <c r="B140" s="29">
        <v>0</v>
      </c>
      <c r="C140" s="29">
        <v>7.8299999999999995E-2</v>
      </c>
      <c r="D140" s="29">
        <v>0.28392000000000001</v>
      </c>
    </row>
    <row r="141" spans="1:4" x14ac:dyDescent="0.3">
      <c r="A141" s="31">
        <v>1.31249999999996</v>
      </c>
      <c r="B141" s="29">
        <v>0</v>
      </c>
      <c r="C141" s="29">
        <v>5.2199999999999996E-2</v>
      </c>
      <c r="D141" s="29">
        <v>0.28392000000000001</v>
      </c>
    </row>
    <row r="142" spans="1:4" x14ac:dyDescent="0.3">
      <c r="A142" s="31">
        <v>1.3159722222221799</v>
      </c>
      <c r="B142" s="29">
        <v>0</v>
      </c>
      <c r="C142" s="29">
        <v>5.2199999999999996E-2</v>
      </c>
      <c r="D142" s="29">
        <v>0.28392000000000001</v>
      </c>
    </row>
    <row r="143" spans="1:4" x14ac:dyDescent="0.3">
      <c r="A143" s="31">
        <v>1.3194444444444</v>
      </c>
      <c r="B143" s="29">
        <v>0</v>
      </c>
      <c r="C143" s="29">
        <v>5.2199999999999996E-2</v>
      </c>
      <c r="D143" s="29">
        <v>0.24335999999999999</v>
      </c>
    </row>
    <row r="144" spans="1:4" x14ac:dyDescent="0.3">
      <c r="A144" s="31">
        <v>1.3229166666666199</v>
      </c>
      <c r="B144" s="29">
        <v>0</v>
      </c>
      <c r="C144" s="29">
        <v>5.2199999999999996E-2</v>
      </c>
      <c r="D144" s="29">
        <v>0.24335999999999999</v>
      </c>
    </row>
    <row r="145" spans="1:4" x14ac:dyDescent="0.3">
      <c r="A145" s="31">
        <v>1.32638888888884</v>
      </c>
      <c r="B145" s="29">
        <v>0</v>
      </c>
      <c r="C145" s="29">
        <v>5.2199999999999996E-2</v>
      </c>
      <c r="D145" s="29">
        <v>0.28392000000000001</v>
      </c>
    </row>
    <row r="146" spans="1:4" x14ac:dyDescent="0.3">
      <c r="A146" s="31">
        <v>1.3298611111110601</v>
      </c>
      <c r="B146" s="29">
        <v>0</v>
      </c>
      <c r="C146" s="29">
        <v>5.2199999999999996E-2</v>
      </c>
      <c r="D146" s="29">
        <v>0.24335999999999999</v>
      </c>
    </row>
    <row r="147" spans="1:4" x14ac:dyDescent="0.3">
      <c r="A147" s="31">
        <v>1.33333333333328</v>
      </c>
      <c r="B147" s="29">
        <v>0</v>
      </c>
      <c r="C147" s="29">
        <v>2.6099999999999998E-2</v>
      </c>
      <c r="D147" s="29">
        <v>0.24335999999999999</v>
      </c>
    </row>
    <row r="148" spans="1:4" x14ac:dyDescent="0.3">
      <c r="A148" s="31">
        <v>1.3368055555555001</v>
      </c>
      <c r="B148" s="29">
        <v>0</v>
      </c>
      <c r="C148" s="29">
        <v>5.2199999999999996E-2</v>
      </c>
      <c r="D148" s="29">
        <v>0.24335999999999999</v>
      </c>
    </row>
    <row r="149" spans="1:4" x14ac:dyDescent="0.3">
      <c r="A149" s="31">
        <v>1.3402777777777199</v>
      </c>
      <c r="B149" s="29">
        <v>0</v>
      </c>
      <c r="C149" s="29">
        <v>2.6099999999999998E-2</v>
      </c>
      <c r="D149" s="29">
        <v>0.24335999999999999</v>
      </c>
    </row>
    <row r="150" spans="1:4" x14ac:dyDescent="0.3">
      <c r="A150" s="31">
        <v>1.34374999999994</v>
      </c>
      <c r="B150" s="29">
        <v>0</v>
      </c>
      <c r="C150" s="29">
        <v>5.2199999999999996E-2</v>
      </c>
      <c r="D150" s="29">
        <v>0.20280000000000004</v>
      </c>
    </row>
    <row r="151" spans="1:4" x14ac:dyDescent="0.3">
      <c r="A151" s="31">
        <v>1.3472222222221599</v>
      </c>
      <c r="B151" s="29">
        <v>0</v>
      </c>
      <c r="C151" s="29">
        <v>2.6099999999999998E-2</v>
      </c>
      <c r="D151" s="29">
        <v>0.24335999999999999</v>
      </c>
    </row>
    <row r="152" spans="1:4" x14ac:dyDescent="0.3">
      <c r="A152" s="31">
        <v>1.35069444444438</v>
      </c>
      <c r="B152" s="29">
        <v>0</v>
      </c>
      <c r="C152" s="29">
        <v>2.6099999999999998E-2</v>
      </c>
      <c r="D152" s="29">
        <v>0.24335999999999999</v>
      </c>
    </row>
    <row r="153" spans="1:4" x14ac:dyDescent="0.3">
      <c r="A153" s="31">
        <v>1.3541666666665999</v>
      </c>
      <c r="B153" s="29">
        <v>0</v>
      </c>
      <c r="C153" s="29">
        <v>5.2199999999999996E-2</v>
      </c>
      <c r="D153" s="29">
        <v>0.20280000000000004</v>
      </c>
    </row>
    <row r="154" spans="1:4" x14ac:dyDescent="0.3">
      <c r="A154" s="31">
        <v>1.35763888888882</v>
      </c>
      <c r="B154" s="29">
        <v>0</v>
      </c>
      <c r="C154" s="29">
        <v>2.6099999999999998E-2</v>
      </c>
      <c r="D154" s="29">
        <v>0.24335999999999999</v>
      </c>
    </row>
    <row r="155" spans="1:4" x14ac:dyDescent="0.3">
      <c r="A155" s="31">
        <v>1.3611111111110401</v>
      </c>
      <c r="B155" s="29">
        <v>0</v>
      </c>
      <c r="C155" s="29">
        <v>2.6099999999999998E-2</v>
      </c>
      <c r="D155" s="29">
        <v>0.20280000000000004</v>
      </c>
    </row>
    <row r="156" spans="1:4" x14ac:dyDescent="0.3">
      <c r="A156" s="31">
        <v>1.36458333333326</v>
      </c>
      <c r="B156" s="29">
        <v>0</v>
      </c>
      <c r="C156" s="29">
        <v>2.6099999999999998E-2</v>
      </c>
      <c r="D156" s="29">
        <v>0.20280000000000004</v>
      </c>
    </row>
    <row r="157" spans="1:4" x14ac:dyDescent="0.3">
      <c r="A157" s="31">
        <v>1.3680555555554801</v>
      </c>
      <c r="B157" s="29">
        <v>0</v>
      </c>
      <c r="C157" s="29">
        <v>2.6099999999999998E-2</v>
      </c>
      <c r="D157" s="29">
        <v>0.20280000000000004</v>
      </c>
    </row>
    <row r="158" spans="1:4" x14ac:dyDescent="0.3">
      <c r="A158" s="31">
        <v>1.3715277777777</v>
      </c>
      <c r="B158" s="29">
        <v>0</v>
      </c>
      <c r="C158" s="29">
        <v>2.6099999999999998E-2</v>
      </c>
      <c r="D158" s="29">
        <v>0.24335999999999999</v>
      </c>
    </row>
    <row r="159" spans="1:4" x14ac:dyDescent="0.3">
      <c r="A159" s="31">
        <v>1.3749999999999201</v>
      </c>
      <c r="B159" s="29">
        <v>0</v>
      </c>
      <c r="C159" s="29">
        <v>2.6099999999999998E-2</v>
      </c>
      <c r="D159" s="29">
        <v>0.16224</v>
      </c>
    </row>
    <row r="160" spans="1:4" x14ac:dyDescent="0.3">
      <c r="A160" s="31">
        <v>1.3784722222221399</v>
      </c>
      <c r="B160" s="29">
        <v>0</v>
      </c>
      <c r="C160" s="29">
        <v>2.6099999999999998E-2</v>
      </c>
      <c r="D160" s="29">
        <v>0.24335999999999999</v>
      </c>
    </row>
    <row r="161" spans="1:4" x14ac:dyDescent="0.3">
      <c r="A161" s="31">
        <v>1.38194444444436</v>
      </c>
      <c r="B161" s="29">
        <v>0</v>
      </c>
      <c r="C161" s="29">
        <v>2.6099999999999998E-2</v>
      </c>
      <c r="D161" s="29">
        <v>0.16224</v>
      </c>
    </row>
    <row r="162" spans="1:4" x14ac:dyDescent="0.3">
      <c r="A162" s="31">
        <v>1.3854166666665799</v>
      </c>
      <c r="B162" s="29">
        <v>0</v>
      </c>
      <c r="C162" s="29">
        <v>2.6099999999999998E-2</v>
      </c>
      <c r="D162" s="29">
        <v>0.20280000000000004</v>
      </c>
    </row>
    <row r="163" spans="1:4" x14ac:dyDescent="0.3">
      <c r="A163" s="31">
        <v>1.3888888888888</v>
      </c>
      <c r="B163" s="29">
        <v>0</v>
      </c>
      <c r="C163" s="29">
        <v>2.6099999999999998E-2</v>
      </c>
      <c r="D163" s="29">
        <v>0.20280000000000004</v>
      </c>
    </row>
    <row r="164" spans="1:4" x14ac:dyDescent="0.3">
      <c r="A164" s="31">
        <v>1.3923611111110199</v>
      </c>
      <c r="B164" s="29">
        <v>0</v>
      </c>
      <c r="C164" s="29">
        <v>2.6099999999999998E-2</v>
      </c>
      <c r="D164" s="29">
        <v>0.20280000000000004</v>
      </c>
    </row>
    <row r="165" spans="1:4" x14ac:dyDescent="0.3">
      <c r="A165" s="31">
        <v>1.39583333333324</v>
      </c>
      <c r="B165" s="29">
        <v>0</v>
      </c>
      <c r="C165" s="29">
        <v>2.6099999999999998E-2</v>
      </c>
      <c r="D165" s="29">
        <v>0.20280000000000004</v>
      </c>
    </row>
    <row r="166" spans="1:4" x14ac:dyDescent="0.3">
      <c r="A166" s="31">
        <v>1.3993055555554601</v>
      </c>
      <c r="B166" s="29">
        <v>0</v>
      </c>
      <c r="C166" s="29">
        <v>2.6099999999999998E-2</v>
      </c>
      <c r="D166" s="29">
        <v>0.16224</v>
      </c>
    </row>
    <row r="167" spans="1:4" x14ac:dyDescent="0.3">
      <c r="A167" s="31">
        <v>1.40277777777768</v>
      </c>
      <c r="B167" s="29">
        <v>0</v>
      </c>
      <c r="C167" s="29">
        <v>0</v>
      </c>
      <c r="D167" s="29">
        <v>0.20280000000000004</v>
      </c>
    </row>
    <row r="168" spans="1:4" x14ac:dyDescent="0.3">
      <c r="A168" s="31">
        <v>1.4062499999999001</v>
      </c>
      <c r="B168" s="29">
        <v>0</v>
      </c>
      <c r="C168" s="29">
        <v>2.6099999999999998E-2</v>
      </c>
      <c r="D168" s="29">
        <v>0.16224</v>
      </c>
    </row>
    <row r="169" spans="1:4" x14ac:dyDescent="0.3">
      <c r="A169" s="31">
        <v>1.40972222222212</v>
      </c>
      <c r="B169" s="29">
        <v>0</v>
      </c>
      <c r="C169" s="29">
        <v>2.6099999999999998E-2</v>
      </c>
      <c r="D169" s="29">
        <v>0.20280000000000004</v>
      </c>
    </row>
    <row r="170" spans="1:4" x14ac:dyDescent="0.3">
      <c r="A170" s="31">
        <v>1.4131944444443401</v>
      </c>
      <c r="B170" s="29">
        <v>0</v>
      </c>
      <c r="C170" s="29">
        <v>2.6099999999999998E-2</v>
      </c>
      <c r="D170" s="29">
        <v>0.16224</v>
      </c>
    </row>
    <row r="171" spans="1:4" x14ac:dyDescent="0.3">
      <c r="A171" s="31">
        <v>1.4166666666665699</v>
      </c>
      <c r="B171" s="29">
        <v>0</v>
      </c>
      <c r="C171" s="29">
        <v>0</v>
      </c>
      <c r="D171" s="29">
        <v>0.20280000000000004</v>
      </c>
    </row>
    <row r="172" spans="1:4" x14ac:dyDescent="0.3">
      <c r="A172" s="31">
        <v>1.42013888888878</v>
      </c>
      <c r="B172" s="29">
        <v>0</v>
      </c>
      <c r="C172" s="29">
        <v>2.6099999999999998E-2</v>
      </c>
      <c r="D172" s="29">
        <v>0.16224</v>
      </c>
    </row>
    <row r="173" spans="1:4" x14ac:dyDescent="0.3">
      <c r="A173" s="31">
        <v>1.4236111111110099</v>
      </c>
      <c r="B173" s="29">
        <v>0</v>
      </c>
      <c r="C173" s="29">
        <v>2.6099999999999998E-2</v>
      </c>
      <c r="D173" s="29">
        <v>0.20280000000000004</v>
      </c>
    </row>
    <row r="174" spans="1:4" x14ac:dyDescent="0.3">
      <c r="A174" s="31">
        <v>1.42708333333322</v>
      </c>
      <c r="B174" s="29">
        <v>0</v>
      </c>
      <c r="C174" s="29">
        <v>0</v>
      </c>
      <c r="D174" s="29">
        <v>0.16224</v>
      </c>
    </row>
    <row r="175" spans="1:4" x14ac:dyDescent="0.3">
      <c r="A175" s="31">
        <v>1.4305555555554501</v>
      </c>
      <c r="B175" s="29">
        <v>0</v>
      </c>
      <c r="C175" s="29">
        <v>2.6099999999999998E-2</v>
      </c>
      <c r="D175" s="29">
        <v>0.16224</v>
      </c>
    </row>
    <row r="176" spans="1:4" x14ac:dyDescent="0.3">
      <c r="A176" s="31">
        <v>1.43402777777766</v>
      </c>
      <c r="B176" s="29">
        <v>0</v>
      </c>
      <c r="C176" s="29">
        <v>0</v>
      </c>
      <c r="D176" s="29">
        <v>0.16224</v>
      </c>
    </row>
    <row r="177" spans="1:4" x14ac:dyDescent="0.3">
      <c r="A177" s="31">
        <v>1.4374999999998801</v>
      </c>
      <c r="B177" s="29">
        <v>0</v>
      </c>
      <c r="C177" s="29">
        <v>2.6099999999999998E-2</v>
      </c>
      <c r="D177" s="29">
        <v>0.20280000000000004</v>
      </c>
    </row>
    <row r="178" spans="1:4" x14ac:dyDescent="0.3">
      <c r="A178" s="31">
        <v>1.44097222222211</v>
      </c>
      <c r="B178" s="29">
        <v>0</v>
      </c>
      <c r="C178" s="29">
        <v>0</v>
      </c>
      <c r="D178" s="29">
        <v>0.16224</v>
      </c>
    </row>
    <row r="179" spans="1:4" x14ac:dyDescent="0.3">
      <c r="A179" s="31">
        <v>1.4444444444443201</v>
      </c>
      <c r="B179" s="29">
        <v>0</v>
      </c>
      <c r="C179" s="29">
        <v>2.6099999999999998E-2</v>
      </c>
      <c r="D179" s="29">
        <v>0.16224</v>
      </c>
    </row>
    <row r="180" spans="1:4" x14ac:dyDescent="0.3">
      <c r="A180" s="31">
        <v>1.4479166666665499</v>
      </c>
      <c r="B180" s="29">
        <v>0</v>
      </c>
      <c r="C180" s="29">
        <v>0</v>
      </c>
      <c r="D180" s="29">
        <v>0.20280000000000004</v>
      </c>
    </row>
    <row r="181" spans="1:4" x14ac:dyDescent="0.3">
      <c r="A181" s="31">
        <v>1.45138888888877</v>
      </c>
      <c r="B181" s="29">
        <v>0</v>
      </c>
      <c r="C181" s="29">
        <v>2.6099999999999998E-2</v>
      </c>
      <c r="D181" s="29">
        <v>0.16224</v>
      </c>
    </row>
    <row r="182" spans="1:4" x14ac:dyDescent="0.3">
      <c r="A182" s="31">
        <v>1.4548611111109899</v>
      </c>
      <c r="B182" s="29">
        <v>0</v>
      </c>
      <c r="C182" s="29">
        <v>0</v>
      </c>
      <c r="D182" s="29">
        <v>0.16224</v>
      </c>
    </row>
    <row r="183" spans="1:4" x14ac:dyDescent="0.3">
      <c r="A183" s="31">
        <v>1.45833333333321</v>
      </c>
      <c r="B183" s="29">
        <v>0</v>
      </c>
      <c r="C183" s="29">
        <v>2.6099999999999998E-2</v>
      </c>
      <c r="D183" s="29">
        <v>0.16224</v>
      </c>
    </row>
    <row r="184" spans="1:4" x14ac:dyDescent="0.3">
      <c r="A184" s="31">
        <v>1.4618055555554299</v>
      </c>
      <c r="B184" s="29">
        <v>0</v>
      </c>
      <c r="C184" s="29">
        <v>0</v>
      </c>
      <c r="D184" s="29">
        <v>0.16224</v>
      </c>
    </row>
    <row r="185" spans="1:4" x14ac:dyDescent="0.3">
      <c r="A185" s="31">
        <v>1.46527777777765</v>
      </c>
      <c r="B185" s="29">
        <v>0</v>
      </c>
      <c r="C185" s="29">
        <v>2.6099999999999998E-2</v>
      </c>
      <c r="D185" s="29">
        <v>0.16224</v>
      </c>
    </row>
    <row r="186" spans="1:4" x14ac:dyDescent="0.3">
      <c r="A186" s="31">
        <v>1.4687499999998701</v>
      </c>
      <c r="B186" s="29">
        <v>0</v>
      </c>
      <c r="C186" s="29">
        <v>0</v>
      </c>
      <c r="D186" s="29">
        <v>0.16224</v>
      </c>
    </row>
    <row r="187" spans="1:4" x14ac:dyDescent="0.3">
      <c r="A187" s="31">
        <v>1.47222222222209</v>
      </c>
      <c r="B187" s="29">
        <v>0</v>
      </c>
      <c r="C187" s="29">
        <v>0</v>
      </c>
      <c r="D187" s="29">
        <v>0.16224</v>
      </c>
    </row>
    <row r="188" spans="1:4" x14ac:dyDescent="0.3">
      <c r="A188" s="31">
        <v>1.4756944444443101</v>
      </c>
      <c r="B188" s="29">
        <v>0</v>
      </c>
      <c r="C188" s="29">
        <v>2.6099999999999998E-2</v>
      </c>
      <c r="D188" s="29">
        <v>0.16224</v>
      </c>
    </row>
    <row r="189" spans="1:4" x14ac:dyDescent="0.3">
      <c r="A189" s="31">
        <v>1.47916666666653</v>
      </c>
      <c r="B189" s="29">
        <v>0</v>
      </c>
      <c r="C189" s="29">
        <v>0</v>
      </c>
      <c r="D189" s="29">
        <v>0.16224</v>
      </c>
    </row>
    <row r="190" spans="1:4" x14ac:dyDescent="0.3">
      <c r="A190" s="31">
        <v>1.4826388888887501</v>
      </c>
      <c r="B190" s="29">
        <v>0</v>
      </c>
      <c r="C190" s="29">
        <v>0</v>
      </c>
      <c r="D190" s="29">
        <v>0.16224</v>
      </c>
    </row>
    <row r="191" spans="1:4" x14ac:dyDescent="0.3">
      <c r="A191" s="31">
        <v>1.4861111111109699</v>
      </c>
      <c r="B191" s="29">
        <v>0</v>
      </c>
      <c r="C191" s="29">
        <v>2.6099999999999998E-2</v>
      </c>
      <c r="D191" s="29">
        <v>0.16224</v>
      </c>
    </row>
    <row r="192" spans="1:4" x14ac:dyDescent="0.3">
      <c r="A192" s="31">
        <v>1.48958333333319</v>
      </c>
      <c r="B192" s="29">
        <v>0</v>
      </c>
      <c r="C192" s="29">
        <v>0</v>
      </c>
      <c r="D192" s="29">
        <v>0.12168</v>
      </c>
    </row>
    <row r="193" spans="1:4" x14ac:dyDescent="0.3">
      <c r="A193" s="31">
        <v>1.4930555555554099</v>
      </c>
      <c r="B193" s="29">
        <v>0</v>
      </c>
      <c r="C193" s="29">
        <v>0</v>
      </c>
      <c r="D193" s="29">
        <v>0.16224</v>
      </c>
    </row>
    <row r="194" spans="1:4" x14ac:dyDescent="0.3">
      <c r="A194" s="31">
        <v>1.49652777777763</v>
      </c>
      <c r="B194" s="29">
        <v>0</v>
      </c>
      <c r="C194" s="29">
        <v>2.6099999999999998E-2</v>
      </c>
      <c r="D194" s="29">
        <v>0.16224</v>
      </c>
    </row>
    <row r="195" spans="1:4" x14ac:dyDescent="0.3">
      <c r="A195" s="31">
        <v>1.4999999999998499</v>
      </c>
      <c r="B195" s="29">
        <v>0</v>
      </c>
      <c r="C195" s="29">
        <v>0</v>
      </c>
      <c r="D195" s="29">
        <v>0.12168</v>
      </c>
    </row>
    <row r="196" spans="1:4" x14ac:dyDescent="0.3">
      <c r="A196" s="31">
        <v>1.50347222222207</v>
      </c>
      <c r="B196" s="29">
        <v>0</v>
      </c>
      <c r="C196" s="29">
        <v>0</v>
      </c>
      <c r="D196" s="29">
        <v>0.16224</v>
      </c>
    </row>
    <row r="197" spans="1:4" x14ac:dyDescent="0.3">
      <c r="A197" s="31">
        <v>1.5069444444442901</v>
      </c>
      <c r="B197" s="29">
        <v>0</v>
      </c>
      <c r="C197" s="29">
        <v>0</v>
      </c>
      <c r="D197" s="29">
        <v>0.16224</v>
      </c>
    </row>
    <row r="198" spans="1:4" x14ac:dyDescent="0.3">
      <c r="A198" s="31">
        <v>1.51041666666651</v>
      </c>
      <c r="B198" s="29">
        <v>0</v>
      </c>
      <c r="C198" s="29">
        <v>2.6099999999999998E-2</v>
      </c>
      <c r="D198" s="29">
        <v>0.16224</v>
      </c>
    </row>
    <row r="199" spans="1:4" x14ac:dyDescent="0.3">
      <c r="A199" s="31">
        <v>1.5138888888887301</v>
      </c>
      <c r="B199" s="29">
        <v>0</v>
      </c>
      <c r="C199" s="29">
        <v>0</v>
      </c>
      <c r="D199" s="29">
        <v>0.16224</v>
      </c>
    </row>
    <row r="200" spans="1:4" x14ac:dyDescent="0.3">
      <c r="A200" s="31">
        <v>1.51736111111095</v>
      </c>
      <c r="B200" s="29">
        <v>0</v>
      </c>
      <c r="C200" s="29">
        <v>0</v>
      </c>
      <c r="D200" s="29">
        <v>0.12168</v>
      </c>
    </row>
    <row r="201" spans="1:4" x14ac:dyDescent="0.3">
      <c r="A201" s="31">
        <v>1.5208333333331701</v>
      </c>
      <c r="B201" s="29">
        <v>0</v>
      </c>
      <c r="C201" s="29">
        <v>0</v>
      </c>
      <c r="D201" s="29">
        <v>0.12168</v>
      </c>
    </row>
    <row r="202" spans="1:4" x14ac:dyDescent="0.3">
      <c r="A202" s="31">
        <v>1.5243055555553899</v>
      </c>
      <c r="B202" s="29">
        <v>0</v>
      </c>
      <c r="C202" s="29">
        <v>0</v>
      </c>
      <c r="D202" s="29">
        <v>0.16224</v>
      </c>
    </row>
    <row r="203" spans="1:4" x14ac:dyDescent="0.3">
      <c r="A203" s="31">
        <v>1.52777777777761</v>
      </c>
      <c r="B203" s="29">
        <v>0</v>
      </c>
      <c r="C203" s="29">
        <v>2.6099999999999998E-2</v>
      </c>
      <c r="D203" s="29">
        <v>0.16224</v>
      </c>
    </row>
    <row r="204" spans="1:4" x14ac:dyDescent="0.3">
      <c r="A204" s="31">
        <v>1.5312499999998299</v>
      </c>
      <c r="B204" s="29">
        <v>0</v>
      </c>
      <c r="C204" s="29">
        <v>0</v>
      </c>
      <c r="D204" s="29">
        <v>0.12168</v>
      </c>
    </row>
    <row r="205" spans="1:4" x14ac:dyDescent="0.3">
      <c r="A205" s="31">
        <v>1.53472222222205</v>
      </c>
      <c r="B205" s="29">
        <v>0</v>
      </c>
      <c r="C205" s="29">
        <v>0</v>
      </c>
      <c r="D205" s="29">
        <v>0.16224</v>
      </c>
    </row>
    <row r="206" spans="1:4" x14ac:dyDescent="0.3">
      <c r="A206" s="31">
        <v>1.5381944444442699</v>
      </c>
      <c r="B206" s="29">
        <v>0</v>
      </c>
      <c r="C206" s="29">
        <v>0</v>
      </c>
      <c r="D206" s="29">
        <v>0.12168</v>
      </c>
    </row>
    <row r="207" spans="1:4" x14ac:dyDescent="0.3">
      <c r="A207" s="31">
        <v>1.54166666666649</v>
      </c>
      <c r="B207" s="29">
        <v>0</v>
      </c>
      <c r="C207" s="29">
        <v>0</v>
      </c>
      <c r="D207" s="29">
        <v>0.16224</v>
      </c>
    </row>
  </sheetData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EBC60E-0EE8-456C-AB28-E389480DCD51}">
  <dimension ref="A1:DJ59"/>
  <sheetViews>
    <sheetView topLeftCell="A26" zoomScale="90" zoomScaleNormal="90" workbookViewId="0">
      <selection activeCell="F51" sqref="F51"/>
    </sheetView>
  </sheetViews>
  <sheetFormatPr defaultColWidth="11.6328125" defaultRowHeight="14.5" x14ac:dyDescent="0.35"/>
  <cols>
    <col min="2" max="2" width="11.6328125" style="1"/>
    <col min="3" max="3" width="24.36328125" style="1" customWidth="1"/>
    <col min="4" max="4" width="20.08984375" style="1" customWidth="1"/>
    <col min="5" max="5" width="21.453125" style="1" customWidth="1"/>
    <col min="6" max="6" width="29.90625" style="1" customWidth="1"/>
    <col min="7" max="7" width="44.1796875" style="1" customWidth="1"/>
    <col min="8" max="8" width="25.90625" style="1" bestFit="1" customWidth="1"/>
    <col min="9" max="9" width="11.6328125" style="1"/>
  </cols>
  <sheetData>
    <row r="1" spans="1:114" x14ac:dyDescent="0.35">
      <c r="A1" s="18" t="s">
        <v>43</v>
      </c>
      <c r="B1" s="19" t="s">
        <v>44</v>
      </c>
      <c r="C1" s="19" t="s">
        <v>60</v>
      </c>
      <c r="D1" s="32" t="s">
        <v>61</v>
      </c>
      <c r="E1" s="32" t="s">
        <v>62</v>
      </c>
      <c r="F1" s="32" t="s">
        <v>63</v>
      </c>
      <c r="G1" s="33" t="s">
        <v>66</v>
      </c>
      <c r="H1" s="33" t="s">
        <v>65</v>
      </c>
      <c r="I1" s="7"/>
    </row>
    <row r="2" spans="1:114" x14ac:dyDescent="0.35">
      <c r="A2" s="20">
        <v>41090</v>
      </c>
      <c r="B2" s="1" t="s">
        <v>34</v>
      </c>
      <c r="C2" s="1">
        <v>10</v>
      </c>
      <c r="D2" s="34">
        <v>17.399999999999999</v>
      </c>
      <c r="E2" s="34">
        <v>1.74</v>
      </c>
      <c r="F2" s="34">
        <v>2.8</v>
      </c>
      <c r="G2" s="34">
        <v>45.12</v>
      </c>
      <c r="H2" s="34">
        <v>1.01</v>
      </c>
      <c r="I2" s="5"/>
      <c r="J2" s="21"/>
    </row>
    <row r="3" spans="1:114" x14ac:dyDescent="0.35">
      <c r="A3" s="20">
        <v>41096</v>
      </c>
      <c r="B3" s="1" t="s">
        <v>34</v>
      </c>
      <c r="C3" s="1">
        <v>22</v>
      </c>
      <c r="D3" s="34">
        <v>84</v>
      </c>
      <c r="E3" s="34">
        <v>3.82</v>
      </c>
      <c r="F3" s="34">
        <v>15.2</v>
      </c>
      <c r="G3" s="34">
        <v>19.03</v>
      </c>
      <c r="H3" s="34">
        <v>61</v>
      </c>
      <c r="I3" s="5"/>
      <c r="J3" s="21"/>
    </row>
    <row r="4" spans="1:114" x14ac:dyDescent="0.35">
      <c r="A4" s="20">
        <v>41097</v>
      </c>
      <c r="B4" s="1" t="s">
        <v>34</v>
      </c>
      <c r="C4" s="1">
        <v>6</v>
      </c>
      <c r="D4" s="34">
        <v>20</v>
      </c>
      <c r="E4" s="34">
        <v>3.33</v>
      </c>
      <c r="F4" s="34">
        <v>12.03</v>
      </c>
      <c r="G4" s="34">
        <v>22.09</v>
      </c>
      <c r="H4" s="34">
        <v>1.45</v>
      </c>
      <c r="I4" s="5"/>
      <c r="J4" s="21"/>
    </row>
    <row r="5" spans="1:114" x14ac:dyDescent="0.35">
      <c r="A5" s="20">
        <v>41099</v>
      </c>
      <c r="B5" s="1" t="s">
        <v>34</v>
      </c>
      <c r="C5" s="1">
        <v>21</v>
      </c>
      <c r="D5" s="5">
        <v>24.2</v>
      </c>
      <c r="E5" s="5">
        <v>1.1499999999999999</v>
      </c>
      <c r="F5" s="5">
        <v>1.81</v>
      </c>
      <c r="G5" s="5">
        <v>21.42</v>
      </c>
      <c r="H5" s="5">
        <v>1.01</v>
      </c>
      <c r="I5" s="5"/>
      <c r="J5" s="21"/>
    </row>
    <row r="6" spans="1:114" x14ac:dyDescent="0.35">
      <c r="A6" s="20">
        <v>41124</v>
      </c>
      <c r="B6" s="1" t="s">
        <v>34</v>
      </c>
      <c r="C6" s="1">
        <v>0.5</v>
      </c>
      <c r="D6" s="5">
        <v>5</v>
      </c>
      <c r="E6" s="5">
        <v>10</v>
      </c>
      <c r="F6" s="5">
        <v>10.1</v>
      </c>
      <c r="G6" s="5">
        <v>17.21</v>
      </c>
      <c r="H6" s="5">
        <v>1.01</v>
      </c>
      <c r="I6" s="5"/>
      <c r="J6" s="21"/>
    </row>
    <row r="7" spans="1:114" x14ac:dyDescent="0.35">
      <c r="A7" s="20">
        <v>41125</v>
      </c>
      <c r="B7" s="1" t="s">
        <v>34</v>
      </c>
      <c r="C7" s="1">
        <v>0.25</v>
      </c>
      <c r="D7" s="5">
        <v>3.5</v>
      </c>
      <c r="E7" s="5">
        <v>14</v>
      </c>
      <c r="F7" s="5">
        <v>14.07</v>
      </c>
      <c r="G7" s="5">
        <v>22.16</v>
      </c>
      <c r="H7" s="5">
        <v>1</v>
      </c>
      <c r="I7" s="5"/>
      <c r="J7" s="21"/>
    </row>
    <row r="8" spans="1:114" x14ac:dyDescent="0.35">
      <c r="A8" s="2">
        <v>41376</v>
      </c>
      <c r="B8" s="1" t="s">
        <v>35</v>
      </c>
      <c r="C8" s="1">
        <v>6.77</v>
      </c>
      <c r="D8" s="5">
        <v>2.04</v>
      </c>
      <c r="E8" s="5">
        <v>0.3</v>
      </c>
      <c r="F8" s="5">
        <v>1.02</v>
      </c>
      <c r="G8" s="1">
        <v>442.38</v>
      </c>
      <c r="H8" s="1" t="s">
        <v>64</v>
      </c>
    </row>
    <row r="9" spans="1:114" x14ac:dyDescent="0.35">
      <c r="A9" s="2">
        <v>41376</v>
      </c>
      <c r="B9" s="1" t="s">
        <v>35</v>
      </c>
      <c r="C9" s="1">
        <v>24.3</v>
      </c>
      <c r="D9" s="5">
        <v>5.0999999999999996</v>
      </c>
      <c r="E9" s="5">
        <v>0.21</v>
      </c>
      <c r="F9" s="1">
        <v>2.04</v>
      </c>
      <c r="G9" s="1">
        <v>12.38</v>
      </c>
      <c r="H9" s="1" t="s">
        <v>64</v>
      </c>
      <c r="J9" s="21"/>
    </row>
    <row r="10" spans="1:114" x14ac:dyDescent="0.35">
      <c r="A10" s="2">
        <v>41381</v>
      </c>
      <c r="B10" s="1" t="s">
        <v>35</v>
      </c>
      <c r="C10" s="1">
        <v>6.87</v>
      </c>
      <c r="D10" s="5">
        <v>11.22</v>
      </c>
      <c r="E10" s="5">
        <v>1.63</v>
      </c>
      <c r="F10" s="1">
        <v>6.12</v>
      </c>
      <c r="G10" s="1">
        <v>99.38</v>
      </c>
      <c r="H10" s="1" t="str">
        <f>H9</f>
        <v>&lt;1</v>
      </c>
    </row>
    <row r="11" spans="1:114" x14ac:dyDescent="0.35">
      <c r="A11" s="2">
        <v>41417</v>
      </c>
      <c r="B11" s="1" t="s">
        <v>35</v>
      </c>
      <c r="C11" s="1">
        <v>0.17</v>
      </c>
      <c r="D11" s="5">
        <v>1.02</v>
      </c>
      <c r="E11" s="5">
        <v>6.14</v>
      </c>
      <c r="F11" s="1">
        <v>6.04</v>
      </c>
      <c r="G11" s="1">
        <v>60.5</v>
      </c>
      <c r="H11" s="1" t="str">
        <f t="shared" ref="H11:H21" si="0">H10</f>
        <v>&lt;1</v>
      </c>
    </row>
    <row r="12" spans="1:114" x14ac:dyDescent="0.35">
      <c r="A12" s="2">
        <v>41418</v>
      </c>
      <c r="B12" s="1" t="s">
        <v>35</v>
      </c>
      <c r="C12" s="1">
        <v>8.6199999999999992</v>
      </c>
      <c r="D12" s="5">
        <v>5.0999999999999996</v>
      </c>
      <c r="E12" s="5">
        <v>0.59</v>
      </c>
      <c r="F12" s="1">
        <v>2.04</v>
      </c>
      <c r="G12" s="1">
        <v>15.76</v>
      </c>
      <c r="H12" s="1" t="str">
        <f t="shared" si="0"/>
        <v>&lt;1</v>
      </c>
    </row>
    <row r="13" spans="1:114" x14ac:dyDescent="0.35">
      <c r="A13" s="2">
        <v>41439</v>
      </c>
      <c r="B13" s="1" t="s">
        <v>34</v>
      </c>
      <c r="C13" s="1">
        <v>7.8</v>
      </c>
      <c r="D13" s="5">
        <v>3.06</v>
      </c>
      <c r="E13" s="5">
        <v>0.39</v>
      </c>
      <c r="F13" s="1">
        <v>1.02</v>
      </c>
      <c r="G13" s="1">
        <v>368.6</v>
      </c>
      <c r="H13" s="1" t="str">
        <f t="shared" si="0"/>
        <v>&lt;1</v>
      </c>
    </row>
    <row r="14" spans="1:114" x14ac:dyDescent="0.35">
      <c r="A14" s="2">
        <v>41440</v>
      </c>
      <c r="B14" s="1" t="s">
        <v>34</v>
      </c>
      <c r="C14" s="1">
        <v>0.32</v>
      </c>
      <c r="D14" s="5">
        <v>2.04</v>
      </c>
      <c r="E14" s="5">
        <v>6.46</v>
      </c>
      <c r="F14" s="5">
        <v>6.09</v>
      </c>
      <c r="G14" s="1">
        <v>13.52</v>
      </c>
      <c r="H14" s="1" t="str">
        <f t="shared" si="0"/>
        <v>&lt;1</v>
      </c>
    </row>
    <row r="15" spans="1:114" s="22" customFormat="1" x14ac:dyDescent="0.35">
      <c r="A15" s="2">
        <v>41445</v>
      </c>
      <c r="B15" s="1" t="s">
        <v>34</v>
      </c>
      <c r="C15" s="1">
        <v>5.88</v>
      </c>
      <c r="D15" s="5">
        <v>5.0999999999999996</v>
      </c>
      <c r="E15" s="5">
        <v>0.87</v>
      </c>
      <c r="F15" s="5">
        <v>2.04</v>
      </c>
      <c r="G15" s="1">
        <v>114.18</v>
      </c>
      <c r="H15" s="1" t="str">
        <f t="shared" si="0"/>
        <v>&lt;1</v>
      </c>
      <c r="I15" s="1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</row>
    <row r="16" spans="1:114" x14ac:dyDescent="0.35">
      <c r="A16" s="2">
        <v>41447</v>
      </c>
      <c r="B16" s="1" t="s">
        <v>34</v>
      </c>
      <c r="C16" s="1">
        <v>1.02</v>
      </c>
      <c r="D16" s="5">
        <v>4.08</v>
      </c>
      <c r="E16" s="5">
        <v>4.0199999999999996</v>
      </c>
      <c r="F16" s="5">
        <v>2.04</v>
      </c>
      <c r="G16" s="1">
        <v>25.23</v>
      </c>
      <c r="H16" s="1" t="str">
        <f t="shared" si="0"/>
        <v>&lt;1</v>
      </c>
    </row>
    <row r="17" spans="1:9" x14ac:dyDescent="0.35">
      <c r="A17" s="2">
        <v>41447</v>
      </c>
      <c r="B17" s="1" t="s">
        <v>34</v>
      </c>
      <c r="C17" s="1">
        <v>1.8</v>
      </c>
      <c r="D17" s="5">
        <v>4.08</v>
      </c>
      <c r="E17" s="5">
        <v>2.27</v>
      </c>
      <c r="F17" s="5">
        <v>7.01</v>
      </c>
      <c r="G17" s="1">
        <v>18.43</v>
      </c>
      <c r="H17" s="1" t="str">
        <f t="shared" si="0"/>
        <v>&lt;1</v>
      </c>
    </row>
    <row r="18" spans="1:9" x14ac:dyDescent="0.35">
      <c r="A18" s="2">
        <v>41452</v>
      </c>
      <c r="B18" s="1" t="s">
        <v>34</v>
      </c>
      <c r="C18" s="1">
        <v>0.17</v>
      </c>
      <c r="D18" s="5">
        <v>1.02</v>
      </c>
      <c r="E18" s="5">
        <v>6.14</v>
      </c>
      <c r="F18" s="5">
        <v>12.06</v>
      </c>
      <c r="G18" s="1">
        <v>112.37</v>
      </c>
      <c r="H18" s="1" t="str">
        <f t="shared" si="0"/>
        <v>&lt;1</v>
      </c>
    </row>
    <row r="19" spans="1:9" x14ac:dyDescent="0.35">
      <c r="A19" s="2">
        <v>41453</v>
      </c>
      <c r="B19" s="1" t="s">
        <v>34</v>
      </c>
      <c r="C19" s="1">
        <v>4.17</v>
      </c>
      <c r="D19" s="5">
        <v>4.08</v>
      </c>
      <c r="E19" s="5">
        <v>0.98</v>
      </c>
      <c r="F19" s="5">
        <v>2.04</v>
      </c>
      <c r="G19" s="1">
        <v>14.8</v>
      </c>
      <c r="H19" s="1" t="str">
        <f t="shared" si="0"/>
        <v>&lt;1</v>
      </c>
    </row>
    <row r="20" spans="1:9" x14ac:dyDescent="0.35">
      <c r="A20" s="2">
        <v>41457</v>
      </c>
      <c r="B20" s="1" t="s">
        <v>34</v>
      </c>
      <c r="C20" s="1">
        <v>4.68</v>
      </c>
      <c r="D20" s="5">
        <v>4.08</v>
      </c>
      <c r="E20" s="5">
        <v>0.87</v>
      </c>
      <c r="F20" s="5">
        <v>2.04</v>
      </c>
      <c r="G20" s="1">
        <v>102.23</v>
      </c>
      <c r="H20" s="1" t="str">
        <f t="shared" si="0"/>
        <v>&lt;1</v>
      </c>
    </row>
    <row r="21" spans="1:9" x14ac:dyDescent="0.35">
      <c r="A21" s="2">
        <v>41478</v>
      </c>
      <c r="B21" s="1" t="s">
        <v>34</v>
      </c>
      <c r="C21" s="1">
        <v>13.55</v>
      </c>
      <c r="D21" s="5">
        <v>12.24</v>
      </c>
      <c r="E21" s="5">
        <v>0.9</v>
      </c>
      <c r="F21" s="5">
        <v>7.14</v>
      </c>
      <c r="G21" s="1">
        <v>489.2</v>
      </c>
      <c r="H21" s="1" t="str">
        <f t="shared" si="0"/>
        <v>&lt;1</v>
      </c>
    </row>
    <row r="22" spans="1:9" s="23" customFormat="1" x14ac:dyDescent="0.35">
      <c r="A22" s="20">
        <v>41482</v>
      </c>
      <c r="B22" s="1" t="s">
        <v>34</v>
      </c>
      <c r="C22" s="1">
        <v>45.4</v>
      </c>
      <c r="D22" s="5">
        <v>39.78</v>
      </c>
      <c r="E22" s="5">
        <v>0.88</v>
      </c>
      <c r="F22" s="5">
        <v>9.18</v>
      </c>
      <c r="G22" s="5">
        <v>97.93</v>
      </c>
      <c r="H22" s="5">
        <v>1.19</v>
      </c>
      <c r="I22" s="5"/>
    </row>
    <row r="23" spans="1:9" x14ac:dyDescent="0.35">
      <c r="A23" s="2">
        <v>41486</v>
      </c>
      <c r="B23" s="1" t="s">
        <v>34</v>
      </c>
      <c r="C23" s="1">
        <v>17.850000000000001</v>
      </c>
      <c r="D23" s="5">
        <v>4.08</v>
      </c>
      <c r="E23" s="5">
        <v>0.23</v>
      </c>
      <c r="F23" s="5">
        <v>1.02</v>
      </c>
      <c r="G23" s="5">
        <v>44.02</v>
      </c>
      <c r="H23" s="1" t="s">
        <v>64</v>
      </c>
    </row>
    <row r="24" spans="1:9" x14ac:dyDescent="0.35">
      <c r="A24" s="2">
        <v>41489</v>
      </c>
      <c r="B24" s="1" t="s">
        <v>34</v>
      </c>
      <c r="C24" s="1">
        <v>0.17</v>
      </c>
      <c r="D24" s="5">
        <v>1.02</v>
      </c>
      <c r="E24" s="5">
        <v>6.14</v>
      </c>
      <c r="F24" s="5">
        <v>12.09</v>
      </c>
      <c r="G24" s="1">
        <v>65.72</v>
      </c>
      <c r="H24" s="1" t="str">
        <f>H23</f>
        <v>&lt;1</v>
      </c>
    </row>
    <row r="25" spans="1:9" x14ac:dyDescent="0.35">
      <c r="A25" s="2">
        <v>41490</v>
      </c>
      <c r="B25" s="1" t="s">
        <v>34</v>
      </c>
      <c r="C25" s="1">
        <v>14.5</v>
      </c>
      <c r="D25" s="5">
        <v>11.22</v>
      </c>
      <c r="E25" s="5">
        <v>0.77</v>
      </c>
      <c r="F25" s="5">
        <v>2.04</v>
      </c>
      <c r="G25" s="1">
        <v>40.020000000000003</v>
      </c>
      <c r="H25" s="1" t="str">
        <f t="shared" ref="H25:H31" si="1">H24</f>
        <v>&lt;1</v>
      </c>
    </row>
    <row r="26" spans="1:9" x14ac:dyDescent="0.35">
      <c r="A26" s="2">
        <v>41658</v>
      </c>
      <c r="B26" s="1" t="s">
        <v>36</v>
      </c>
      <c r="C26" s="1">
        <v>0.68</v>
      </c>
      <c r="D26" s="5">
        <v>2.04</v>
      </c>
      <c r="E26" s="5">
        <v>3</v>
      </c>
      <c r="F26" s="5">
        <v>9.02</v>
      </c>
      <c r="G26" s="1">
        <v>12.42</v>
      </c>
      <c r="H26" s="1" t="str">
        <f t="shared" si="1"/>
        <v>&lt;1</v>
      </c>
    </row>
    <row r="27" spans="1:9" x14ac:dyDescent="0.35">
      <c r="A27" s="2">
        <v>41660</v>
      </c>
      <c r="B27" s="1" t="s">
        <v>36</v>
      </c>
      <c r="C27" s="1">
        <v>44.37</v>
      </c>
      <c r="D27" s="5">
        <v>9.18</v>
      </c>
      <c r="E27" s="5">
        <v>0.21</v>
      </c>
      <c r="F27" s="5">
        <v>2.04</v>
      </c>
      <c r="G27" s="1">
        <v>66.25</v>
      </c>
      <c r="H27" s="1" t="str">
        <f t="shared" si="1"/>
        <v>&lt;1</v>
      </c>
    </row>
    <row r="28" spans="1:9" x14ac:dyDescent="0.35">
      <c r="A28" s="2">
        <v>41670</v>
      </c>
      <c r="B28" s="1" t="s">
        <v>36</v>
      </c>
      <c r="C28" s="1">
        <v>33.75</v>
      </c>
      <c r="D28" s="5">
        <v>7.14</v>
      </c>
      <c r="E28" s="5">
        <v>0.21</v>
      </c>
      <c r="F28" s="5">
        <v>2.04</v>
      </c>
      <c r="G28" s="1">
        <v>76.23</v>
      </c>
      <c r="H28" s="1" t="str">
        <f t="shared" si="1"/>
        <v>&lt;1</v>
      </c>
    </row>
    <row r="29" spans="1:9" x14ac:dyDescent="0.35">
      <c r="A29" s="2">
        <v>41674</v>
      </c>
      <c r="B29" s="1" t="s">
        <v>36</v>
      </c>
      <c r="C29" s="1">
        <v>1.55</v>
      </c>
      <c r="D29" s="5">
        <v>2.04</v>
      </c>
      <c r="E29" s="5">
        <v>1.32</v>
      </c>
      <c r="F29" s="5">
        <v>4.1100000000000003</v>
      </c>
      <c r="G29" s="1">
        <v>52.55</v>
      </c>
      <c r="H29" s="1" t="str">
        <f t="shared" si="1"/>
        <v>&lt;1</v>
      </c>
    </row>
    <row r="30" spans="1:9" x14ac:dyDescent="0.35">
      <c r="A30" s="2">
        <v>41678</v>
      </c>
      <c r="B30" s="1" t="s">
        <v>36</v>
      </c>
      <c r="C30" s="1">
        <v>0.86</v>
      </c>
      <c r="D30" s="5">
        <v>2.04</v>
      </c>
      <c r="E30" s="5">
        <v>2.37</v>
      </c>
      <c r="F30" s="5">
        <v>5.03</v>
      </c>
      <c r="G30" s="1">
        <v>10.97</v>
      </c>
      <c r="H30" s="1" t="str">
        <f t="shared" si="1"/>
        <v>&lt;1</v>
      </c>
    </row>
    <row r="31" spans="1:9" x14ac:dyDescent="0.35">
      <c r="A31" s="3" t="s">
        <v>5</v>
      </c>
      <c r="B31" s="1" t="s">
        <v>36</v>
      </c>
      <c r="C31" s="1">
        <v>11.78</v>
      </c>
      <c r="D31" s="5">
        <v>5.0999999999999996</v>
      </c>
      <c r="E31" s="5">
        <v>0.43</v>
      </c>
      <c r="F31" s="5">
        <v>1.02</v>
      </c>
      <c r="G31" s="1">
        <v>19.68</v>
      </c>
      <c r="H31" s="1" t="str">
        <f t="shared" si="1"/>
        <v>&lt;1</v>
      </c>
    </row>
    <row r="32" spans="1:9" x14ac:dyDescent="0.35">
      <c r="A32" s="2"/>
    </row>
    <row r="34" spans="1:10" x14ac:dyDescent="0.35">
      <c r="B34"/>
      <c r="C34"/>
      <c r="D34"/>
      <c r="E34"/>
      <c r="F34"/>
      <c r="G34"/>
      <c r="H34"/>
      <c r="I34"/>
    </row>
    <row r="35" spans="1:10" x14ac:dyDescent="0.35">
      <c r="A35" s="18"/>
      <c r="B35"/>
      <c r="C35"/>
      <c r="D35" s="4"/>
      <c r="E35" s="4"/>
      <c r="F35" s="4"/>
      <c r="G35"/>
      <c r="H35" s="18"/>
      <c r="I35" s="7"/>
      <c r="J35" s="4"/>
    </row>
    <row r="36" spans="1:10" x14ac:dyDescent="0.35">
      <c r="A36" s="18"/>
      <c r="B36"/>
      <c r="C36"/>
      <c r="D36" s="4"/>
      <c r="E36" s="4"/>
      <c r="F36" s="4"/>
      <c r="G36"/>
      <c r="H36" s="18"/>
      <c r="I36" s="7"/>
      <c r="J36" s="4"/>
    </row>
    <row r="37" spans="1:10" x14ac:dyDescent="0.35">
      <c r="A37" s="18"/>
      <c r="B37"/>
      <c r="C37"/>
      <c r="D37" s="4"/>
      <c r="E37" s="4"/>
      <c r="F37" s="4"/>
      <c r="G37"/>
      <c r="H37" s="18"/>
      <c r="I37" s="7"/>
      <c r="J37" s="4"/>
    </row>
    <row r="38" spans="1:10" x14ac:dyDescent="0.35">
      <c r="A38" s="18"/>
      <c r="B38"/>
      <c r="C38"/>
      <c r="D38" s="4"/>
      <c r="E38" s="4"/>
      <c r="F38" s="4"/>
      <c r="G38"/>
      <c r="H38" s="18"/>
      <c r="I38" s="7"/>
      <c r="J38" s="4"/>
    </row>
    <row r="39" spans="1:10" x14ac:dyDescent="0.35">
      <c r="A39" s="18"/>
      <c r="B39"/>
      <c r="C39"/>
      <c r="D39" s="4"/>
      <c r="E39" s="4"/>
      <c r="F39" s="4"/>
      <c r="G39"/>
      <c r="H39" s="18"/>
      <c r="I39" s="7"/>
      <c r="J39" s="4"/>
    </row>
    <row r="40" spans="1:10" x14ac:dyDescent="0.35">
      <c r="A40" s="18"/>
      <c r="B40"/>
      <c r="C40"/>
      <c r="D40" s="4"/>
      <c r="E40" s="4"/>
      <c r="F40" s="4"/>
      <c r="G40"/>
      <c r="H40" s="18"/>
      <c r="I40" s="7"/>
      <c r="J40" s="4"/>
    </row>
    <row r="41" spans="1:10" x14ac:dyDescent="0.35">
      <c r="A41" s="18"/>
      <c r="B41"/>
      <c r="C41"/>
      <c r="D41" s="4"/>
      <c r="E41" s="4"/>
      <c r="F41" s="4"/>
      <c r="G41"/>
      <c r="H41" s="18"/>
      <c r="I41" s="7"/>
      <c r="J41" s="4"/>
    </row>
    <row r="42" spans="1:10" x14ac:dyDescent="0.35">
      <c r="A42" s="18"/>
      <c r="B42"/>
      <c r="C42"/>
      <c r="D42" s="4"/>
      <c r="E42" s="4"/>
      <c r="F42" s="4"/>
      <c r="G42"/>
      <c r="H42" s="18"/>
      <c r="I42" s="7"/>
      <c r="J42" s="4"/>
    </row>
    <row r="43" spans="1:10" x14ac:dyDescent="0.35">
      <c r="A43" s="18"/>
      <c r="B43"/>
      <c r="C43"/>
      <c r="D43" s="4"/>
      <c r="E43" s="4"/>
      <c r="F43" s="4"/>
      <c r="G43"/>
      <c r="H43" s="18"/>
      <c r="I43" s="7"/>
      <c r="J43" s="4"/>
    </row>
    <row r="44" spans="1:10" x14ac:dyDescent="0.35">
      <c r="A44" s="18"/>
      <c r="B44"/>
      <c r="C44"/>
      <c r="D44" s="4"/>
      <c r="E44" s="4"/>
      <c r="F44" s="4"/>
      <c r="G44"/>
      <c r="H44" s="18"/>
      <c r="I44" s="7"/>
      <c r="J44" s="4"/>
    </row>
    <row r="45" spans="1:10" x14ac:dyDescent="0.35">
      <c r="A45" s="18"/>
      <c r="B45"/>
      <c r="C45"/>
      <c r="D45" s="4"/>
      <c r="E45" s="4"/>
      <c r="F45" s="4"/>
      <c r="G45"/>
      <c r="H45" s="18"/>
      <c r="I45" s="7"/>
      <c r="J45" s="4"/>
    </row>
    <row r="46" spans="1:10" x14ac:dyDescent="0.35">
      <c r="A46" s="18"/>
      <c r="B46"/>
      <c r="C46"/>
      <c r="D46" s="4"/>
      <c r="E46" s="4"/>
      <c r="F46" s="4"/>
      <c r="G46"/>
      <c r="H46" s="18"/>
      <c r="I46" s="7"/>
      <c r="J46" s="4"/>
    </row>
    <row r="47" spans="1:10" x14ac:dyDescent="0.35">
      <c r="A47" s="18"/>
      <c r="B47"/>
      <c r="C47"/>
      <c r="D47" s="4"/>
      <c r="E47" s="4"/>
      <c r="F47" s="4"/>
      <c r="G47"/>
      <c r="H47" s="18"/>
      <c r="I47" s="7"/>
      <c r="J47" s="4"/>
    </row>
    <row r="48" spans="1:10" x14ac:dyDescent="0.35">
      <c r="A48" s="18"/>
      <c r="B48"/>
      <c r="C48"/>
      <c r="D48" s="4"/>
      <c r="E48" s="4"/>
      <c r="F48" s="4"/>
      <c r="G48"/>
      <c r="H48" s="18"/>
      <c r="I48" s="7"/>
      <c r="J48" s="4"/>
    </row>
    <row r="49" spans="1:10" x14ac:dyDescent="0.35">
      <c r="A49" s="18"/>
      <c r="B49"/>
      <c r="C49"/>
      <c r="D49" s="4"/>
      <c r="E49" s="4"/>
      <c r="F49" s="4"/>
      <c r="G49"/>
      <c r="H49" s="18"/>
      <c r="I49" s="7"/>
      <c r="J49" s="4"/>
    </row>
    <row r="50" spans="1:10" x14ac:dyDescent="0.35">
      <c r="A50" s="18"/>
      <c r="B50"/>
      <c r="C50"/>
      <c r="D50" s="4"/>
      <c r="E50" s="4"/>
      <c r="F50" s="4"/>
      <c r="G50"/>
      <c r="H50" s="18"/>
      <c r="I50" s="7"/>
      <c r="J50" s="4"/>
    </row>
    <row r="51" spans="1:10" x14ac:dyDescent="0.35">
      <c r="A51" s="18"/>
      <c r="B51"/>
      <c r="C51"/>
      <c r="D51" s="4"/>
      <c r="E51" s="4"/>
      <c r="F51" s="4"/>
      <c r="G51"/>
      <c r="H51" s="18"/>
      <c r="I51" s="7"/>
      <c r="J51" s="4"/>
    </row>
    <row r="52" spans="1:10" x14ac:dyDescent="0.35">
      <c r="A52" s="18"/>
      <c r="B52"/>
      <c r="C52"/>
      <c r="D52" s="4"/>
      <c r="E52" s="4"/>
      <c r="F52" s="4"/>
      <c r="G52"/>
      <c r="H52" s="18"/>
      <c r="I52" s="7"/>
      <c r="J52" s="4"/>
    </row>
    <row r="53" spans="1:10" x14ac:dyDescent="0.35">
      <c r="A53" s="18"/>
      <c r="B53"/>
      <c r="C53"/>
      <c r="D53" s="4"/>
      <c r="E53" s="4"/>
      <c r="F53" s="4"/>
      <c r="G53"/>
      <c r="H53" s="18"/>
      <c r="I53" s="7"/>
      <c r="J53" s="4"/>
    </row>
    <row r="54" spans="1:10" x14ac:dyDescent="0.35">
      <c r="A54" s="18"/>
      <c r="B54"/>
      <c r="C54"/>
      <c r="D54" s="4"/>
      <c r="E54" s="4"/>
      <c r="F54" s="4"/>
      <c r="G54"/>
      <c r="H54" s="18"/>
      <c r="I54" s="7"/>
      <c r="J54" s="4"/>
    </row>
    <row r="55" spans="1:10" x14ac:dyDescent="0.35">
      <c r="A55" s="18"/>
      <c r="B55"/>
      <c r="C55"/>
      <c r="D55" s="4"/>
      <c r="E55" s="4"/>
      <c r="F55" s="4"/>
      <c r="G55"/>
      <c r="H55" s="18"/>
      <c r="I55" s="7"/>
      <c r="J55" s="4"/>
    </row>
    <row r="56" spans="1:10" x14ac:dyDescent="0.35">
      <c r="B56"/>
      <c r="C56"/>
      <c r="D56"/>
      <c r="E56"/>
      <c r="F56"/>
      <c r="G56"/>
      <c r="H56"/>
    </row>
    <row r="57" spans="1:10" x14ac:dyDescent="0.35">
      <c r="B57"/>
      <c r="C57"/>
      <c r="D57"/>
      <c r="E57"/>
      <c r="F57"/>
      <c r="G57"/>
      <c r="H57"/>
      <c r="I57"/>
    </row>
    <row r="58" spans="1:10" x14ac:dyDescent="0.35">
      <c r="B58"/>
      <c r="C58"/>
      <c r="D58"/>
      <c r="E58"/>
      <c r="F58"/>
      <c r="G58"/>
      <c r="H58"/>
      <c r="I58"/>
    </row>
    <row r="59" spans="1:10" x14ac:dyDescent="0.35">
      <c r="B59"/>
      <c r="C59"/>
      <c r="D59"/>
      <c r="E59"/>
      <c r="F59"/>
      <c r="G59"/>
      <c r="H59"/>
      <c r="I59"/>
    </row>
  </sheetData>
  <phoneticPr fontId="18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AEB3905992E54BBAD901A47ED1CA8C" ma:contentTypeVersion="18" ma:contentTypeDescription="Create a new document." ma:contentTypeScope="" ma:versionID="855d489124c00489e273ad516665d482">
  <xsd:schema xmlns:xsd="http://www.w3.org/2001/XMLSchema" xmlns:xs="http://www.w3.org/2001/XMLSchema" xmlns:p="http://schemas.microsoft.com/office/2006/metadata/properties" xmlns:ns2="1c66cb88-db77-4d42-9dc4-fb37066edc24" xmlns:ns3="7cf861dc-a431-4ef3-8baf-d03d54e74a07" targetNamespace="http://schemas.microsoft.com/office/2006/metadata/properties" ma:root="true" ma:fieldsID="b4cc50d5a7126749e578fa96a9e405f8" ns2:_="" ns3:_="">
    <xsd:import namespace="1c66cb88-db77-4d42-9dc4-fb37066edc24"/>
    <xsd:import namespace="7cf861dc-a431-4ef3-8baf-d03d54e74a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6cb88-db77-4d42-9dc4-fb37066edc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b3a19cb6-1b10-4512-a12b-f76e45842a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1dc-a431-4ef3-8baf-d03d54e74a0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91ac723-6a7a-431d-b784-496353a11c74}" ma:internalName="TaxCatchAll" ma:showField="CatchAllData" ma:web="7cf861dc-a431-4ef3-8baf-d03d54e74a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66cb88-db77-4d42-9dc4-fb37066edc24">
      <Terms xmlns="http://schemas.microsoft.com/office/infopath/2007/PartnerControls"/>
    </lcf76f155ced4ddcb4097134ff3c332f>
    <TaxCatchAll xmlns="7cf861dc-a431-4ef3-8baf-d03d54e74a07" xsi:nil="true"/>
  </documentManagement>
</p:properties>
</file>

<file path=customXml/itemProps1.xml><?xml version="1.0" encoding="utf-8"?>
<ds:datastoreItem xmlns:ds="http://schemas.openxmlformats.org/officeDocument/2006/customXml" ds:itemID="{FAD2C3BC-2130-42E4-8570-BF499E912180}"/>
</file>

<file path=customXml/itemProps2.xml><?xml version="1.0" encoding="utf-8"?>
<ds:datastoreItem xmlns:ds="http://schemas.openxmlformats.org/officeDocument/2006/customXml" ds:itemID="{70E0380D-A759-4BC4-A3A4-941D8D1811D7}"/>
</file>

<file path=customXml/itemProps3.xml><?xml version="1.0" encoding="utf-8"?>
<ds:datastoreItem xmlns:ds="http://schemas.openxmlformats.org/officeDocument/2006/customXml" ds:itemID="{F56AC3C3-A9C7-4A42-BBAE-6311C08BE71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WS1-Metadata</vt:lpstr>
      <vt:lpstr>WS2-Fig 3</vt:lpstr>
      <vt:lpstr>WS3-Figure 4</vt:lpstr>
      <vt:lpstr>WS4-Figure 5a</vt:lpstr>
      <vt:lpstr>WS5-Fig 5b</vt:lpstr>
      <vt:lpstr>WS6-Fig 5c</vt:lpstr>
      <vt:lpstr>WS7-Fig 5d</vt:lpstr>
      <vt:lpstr>WS8-Fig 5e</vt:lpstr>
      <vt:lpstr>WS9-Tab 3_Fig 6</vt:lpstr>
      <vt:lpstr>WS10-Fig 8</vt:lpstr>
      <vt:lpstr>WS11-Fig 9</vt:lpstr>
      <vt:lpstr>WS12-Fig 10</vt:lpstr>
      <vt:lpstr>WS13-Tab 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2025-04-16T14:17:28Z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0x01010068AEB3905992E54BBAD901A47ED1CA8C</vt:lpwstr>
  </property>
</Properties>
</file>