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55bddb27d2e8df9d/BLGY5198 Winter Project/Manuscript/Supplementary Tables/"/>
    </mc:Choice>
  </mc:AlternateContent>
  <xr:revisionPtr revIDLastSave="0" documentId="8_{797A252F-1441-4A9D-B5AD-D97442F6F772}" xr6:coauthVersionLast="47" xr6:coauthVersionMax="47" xr10:uidLastSave="{00000000-0000-0000-0000-000000000000}"/>
  <bookViews>
    <workbookView xWindow="-108" yWindow="-108" windowWidth="23256" windowHeight="12456" xr2:uid="{DA951567-F840-4D9C-A5BC-A47FB0BECB9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5" i="1" l="1"/>
  <c r="Q15" i="1"/>
  <c r="O15" i="1"/>
  <c r="M15" i="1"/>
  <c r="K15" i="1"/>
  <c r="I15" i="1"/>
  <c r="G15" i="1"/>
  <c r="E15" i="1"/>
  <c r="S14" i="1"/>
  <c r="Q14" i="1"/>
  <c r="O14" i="1"/>
  <c r="M14" i="1"/>
  <c r="K14" i="1"/>
  <c r="I14" i="1"/>
  <c r="G14" i="1"/>
  <c r="E14" i="1"/>
  <c r="S13" i="1"/>
  <c r="Q13" i="1"/>
  <c r="O13" i="1"/>
  <c r="M13" i="1"/>
  <c r="K13" i="1"/>
  <c r="I13" i="1"/>
  <c r="G13" i="1"/>
  <c r="E13" i="1"/>
  <c r="S12" i="1"/>
  <c r="Q12" i="1"/>
  <c r="O12" i="1"/>
  <c r="M12" i="1"/>
  <c r="K12" i="1"/>
  <c r="I12" i="1"/>
  <c r="G12" i="1"/>
  <c r="E12" i="1"/>
  <c r="S11" i="1"/>
  <c r="Q11" i="1"/>
  <c r="O11" i="1"/>
  <c r="M11" i="1"/>
  <c r="K11" i="1"/>
  <c r="I11" i="1"/>
  <c r="G11" i="1"/>
  <c r="E11" i="1"/>
  <c r="S10" i="1"/>
  <c r="Q10" i="1"/>
  <c r="O10" i="1"/>
  <c r="M10" i="1"/>
  <c r="K10" i="1"/>
  <c r="I10" i="1"/>
  <c r="G10" i="1"/>
  <c r="E10" i="1"/>
  <c r="S9" i="1"/>
  <c r="Q9" i="1"/>
  <c r="O9" i="1"/>
  <c r="M9" i="1"/>
  <c r="K9" i="1"/>
  <c r="I9" i="1"/>
  <c r="G9" i="1"/>
  <c r="E9" i="1"/>
  <c r="S8" i="1"/>
  <c r="Q8" i="1"/>
  <c r="O8" i="1"/>
  <c r="M8" i="1"/>
  <c r="K8" i="1"/>
  <c r="I8" i="1"/>
  <c r="G8" i="1"/>
  <c r="E8" i="1"/>
  <c r="S7" i="1"/>
  <c r="Q7" i="1"/>
  <c r="O7" i="1"/>
  <c r="M7" i="1"/>
  <c r="K7" i="1"/>
  <c r="I7" i="1"/>
  <c r="G7" i="1"/>
  <c r="E7" i="1"/>
  <c r="S6" i="1"/>
  <c r="Q6" i="1"/>
  <c r="O6" i="1"/>
  <c r="M6" i="1"/>
  <c r="K6" i="1"/>
  <c r="I6" i="1"/>
  <c r="G6" i="1"/>
  <c r="E6" i="1"/>
  <c r="S5" i="1"/>
  <c r="Q5" i="1"/>
  <c r="O5" i="1"/>
  <c r="M5" i="1"/>
  <c r="K5" i="1"/>
  <c r="I5" i="1"/>
  <c r="G5" i="1"/>
  <c r="E5" i="1"/>
  <c r="S4" i="1"/>
  <c r="Q4" i="1"/>
  <c r="O4" i="1"/>
  <c r="M4" i="1"/>
  <c r="K4" i="1"/>
  <c r="I4" i="1"/>
  <c r="G4" i="1"/>
  <c r="E4" i="1"/>
</calcChain>
</file>

<file path=xl/sharedStrings.xml><?xml version="1.0" encoding="utf-8"?>
<sst xmlns="http://schemas.openxmlformats.org/spreadsheetml/2006/main" count="53" uniqueCount="34">
  <si>
    <t>Current Sea Level</t>
  </si>
  <si>
    <t>Decline Scenario</t>
  </si>
  <si>
    <t>2.5m</t>
  </si>
  <si>
    <t>5m</t>
  </si>
  <si>
    <t>7.5m</t>
  </si>
  <si>
    <t>10m</t>
  </si>
  <si>
    <t>12.5m</t>
  </si>
  <si>
    <t>15m</t>
  </si>
  <si>
    <t>17.5m</t>
  </si>
  <si>
    <t>18m</t>
  </si>
  <si>
    <t>Protected Area</t>
  </si>
  <si>
    <t>Description</t>
  </si>
  <si>
    <t>Distance to Shore from centroid, km</t>
  </si>
  <si>
    <t>Distance to Shore, km</t>
  </si>
  <si>
    <t>Change in distance to shore, km</t>
  </si>
  <si>
    <t xml:space="preserve">Aktay-Buzachi State Nature Sanctuary </t>
  </si>
  <si>
    <t>Zakaznik</t>
  </si>
  <si>
    <t>Alborz-e-Markazy Protected Area</t>
  </si>
  <si>
    <t>Amirkelayeh Lake Ramsar Site</t>
  </si>
  <si>
    <t>Ramsar Site, Wetland of International Importance</t>
  </si>
  <si>
    <t>Gomishan Lagoon Ramsar Site</t>
  </si>
  <si>
    <t>Karadegishskiy State Nature Reserve</t>
  </si>
  <si>
    <t>Zapovednik</t>
  </si>
  <si>
    <t>Kendirli-Kayasan State Nature Reserved Zone</t>
  </si>
  <si>
    <t>State Natural Protected Zone</t>
  </si>
  <si>
    <t xml:space="preserve">Lavandevil Wildlife Refuge </t>
  </si>
  <si>
    <t>Wildlife Refuge</t>
  </si>
  <si>
    <t xml:space="preserve">Lisar Protected Area </t>
  </si>
  <si>
    <t>Samurskiy National Park (Samur Delta Site)</t>
  </si>
  <si>
    <t>National Park</t>
  </si>
  <si>
    <t>Shirvan National Park</t>
  </si>
  <si>
    <t xml:space="preserve">Karakiya-Karakol State Nature Sanctuary </t>
  </si>
  <si>
    <t xml:space="preserve">Sulakskaya Lagoon Firth-Flooded Complex </t>
  </si>
  <si>
    <t>Firth-Flooded Complex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</si>
</sst>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0"/>
      <name val="Aptos Narrow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vertical="center" wrapText="1"/>
    </xf>
    <xf numFmtId="2" fontId="0" fillId="0" borderId="15" xfId="0" applyNumberFormat="1" applyBorder="1" applyAlignment="1">
      <alignment horizontal="center" vertical="center"/>
    </xf>
    <xf numFmtId="2" fontId="0" fillId="0" borderId="16" xfId="0" applyNumberFormat="1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2" fontId="0" fillId="0" borderId="17" xfId="0" applyNumberFormat="1" applyBorder="1" applyAlignment="1">
      <alignment horizontal="center" vertical="center"/>
    </xf>
    <xf numFmtId="0" fontId="0" fillId="0" borderId="18" xfId="0" applyBorder="1" applyAlignment="1">
      <alignment horizontal="left" vertical="center" wrapText="1"/>
    </xf>
    <xf numFmtId="0" fontId="0" fillId="0" borderId="19" xfId="0" applyBorder="1" applyAlignment="1">
      <alignment vertical="center" wrapText="1"/>
    </xf>
    <xf numFmtId="2" fontId="0" fillId="0" borderId="20" xfId="0" applyNumberFormat="1" applyBorder="1" applyAlignment="1">
      <alignment horizontal="center" vertical="center"/>
    </xf>
    <xf numFmtId="2" fontId="0" fillId="0" borderId="21" xfId="0" applyNumberFormat="1" applyBorder="1" applyAlignment="1">
      <alignment horizontal="center" vertical="center"/>
    </xf>
    <xf numFmtId="2" fontId="0" fillId="0" borderId="19" xfId="0" applyNumberFormat="1" applyBorder="1" applyAlignment="1">
      <alignment horizontal="center" vertical="center"/>
    </xf>
    <xf numFmtId="2" fontId="0" fillId="0" borderId="22" xfId="0" applyNumberFormat="1" applyBorder="1" applyAlignment="1">
      <alignment horizontal="center" vertical="center"/>
    </xf>
    <xf numFmtId="0" fontId="3" fillId="0" borderId="18" xfId="0" applyFont="1" applyBorder="1" applyAlignment="1">
      <alignment horizontal="left" vertical="center" wrapText="1"/>
    </xf>
    <xf numFmtId="2" fontId="0" fillId="0" borderId="23" xfId="0" applyNumberFormat="1" applyBorder="1" applyAlignment="1">
      <alignment horizontal="center" vertical="center"/>
    </xf>
    <xf numFmtId="0" fontId="3" fillId="0" borderId="24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top" wrapText="1"/>
    </xf>
    <xf numFmtId="2" fontId="0" fillId="0" borderId="26" xfId="0" applyNumberFormat="1" applyBorder="1" applyAlignment="1">
      <alignment horizontal="center" vertical="center"/>
    </xf>
    <xf numFmtId="2" fontId="0" fillId="0" borderId="24" xfId="0" applyNumberFormat="1" applyBorder="1" applyAlignment="1">
      <alignment horizontal="center" vertical="center"/>
    </xf>
    <xf numFmtId="2" fontId="0" fillId="0" borderId="25" xfId="0" applyNumberFormat="1" applyBorder="1" applyAlignment="1">
      <alignment horizontal="center" vertical="center"/>
    </xf>
    <xf numFmtId="2" fontId="0" fillId="0" borderId="27" xfId="0" applyNumberForma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ED577-3A7B-48FC-8172-5F183E5407FB}">
  <dimension ref="A1:S15"/>
  <sheetViews>
    <sheetView tabSelected="1" workbookViewId="0"/>
  </sheetViews>
  <sheetFormatPr defaultRowHeight="14.4" x14ac:dyDescent="0.3"/>
  <cols>
    <col min="1" max="1" width="12.44140625" customWidth="1"/>
    <col min="2" max="2" width="16.21875" customWidth="1"/>
    <col min="3" max="3" width="11.33203125" customWidth="1"/>
  </cols>
  <sheetData>
    <row r="1" spans="1:19" ht="18.600000000000001" thickBot="1" x14ac:dyDescent="0.35">
      <c r="C1" s="1" t="s">
        <v>0</v>
      </c>
      <c r="D1" s="2" t="s">
        <v>1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ht="18.600000000000001" thickBot="1" x14ac:dyDescent="0.35">
      <c r="C2" s="3"/>
      <c r="D2" s="4" t="s">
        <v>2</v>
      </c>
      <c r="E2" s="4"/>
      <c r="F2" s="5" t="s">
        <v>3</v>
      </c>
      <c r="G2" s="6"/>
      <c r="H2" s="5" t="s">
        <v>4</v>
      </c>
      <c r="I2" s="7"/>
      <c r="J2" s="6" t="s">
        <v>5</v>
      </c>
      <c r="K2" s="6"/>
      <c r="L2" s="5" t="s">
        <v>6</v>
      </c>
      <c r="M2" s="6"/>
      <c r="N2" s="5" t="s">
        <v>7</v>
      </c>
      <c r="O2" s="6"/>
      <c r="P2" s="5" t="s">
        <v>8</v>
      </c>
      <c r="Q2" s="7"/>
      <c r="R2" s="4" t="s">
        <v>9</v>
      </c>
      <c r="S2" s="8"/>
    </row>
    <row r="3" spans="1:19" ht="94.2" thickBot="1" x14ac:dyDescent="0.35">
      <c r="A3" s="36" t="s">
        <v>10</v>
      </c>
      <c r="B3" s="9" t="s">
        <v>11</v>
      </c>
      <c r="C3" s="10" t="s">
        <v>12</v>
      </c>
      <c r="D3" s="11" t="s">
        <v>13</v>
      </c>
      <c r="E3" s="12" t="s">
        <v>14</v>
      </c>
      <c r="F3" s="11" t="s">
        <v>13</v>
      </c>
      <c r="G3" s="12" t="s">
        <v>14</v>
      </c>
      <c r="H3" s="13" t="s">
        <v>13</v>
      </c>
      <c r="I3" s="14" t="s">
        <v>14</v>
      </c>
      <c r="J3" s="11" t="s">
        <v>13</v>
      </c>
      <c r="K3" s="10" t="s">
        <v>14</v>
      </c>
      <c r="L3" s="15" t="s">
        <v>13</v>
      </c>
      <c r="M3" s="12" t="s">
        <v>14</v>
      </c>
      <c r="N3" s="13" t="s">
        <v>13</v>
      </c>
      <c r="O3" s="14" t="s">
        <v>14</v>
      </c>
      <c r="P3" s="11" t="s">
        <v>13</v>
      </c>
      <c r="Q3" s="12" t="s">
        <v>14</v>
      </c>
      <c r="R3" s="11" t="s">
        <v>13</v>
      </c>
      <c r="S3" s="12" t="s">
        <v>14</v>
      </c>
    </row>
    <row r="4" spans="1:19" ht="86.4" x14ac:dyDescent="0.3">
      <c r="A4" s="16" t="s">
        <v>15</v>
      </c>
      <c r="B4" s="17" t="s">
        <v>16</v>
      </c>
      <c r="C4" s="18">
        <v>7.2229999999999999</v>
      </c>
      <c r="D4" s="19">
        <v>8.6809999999999992</v>
      </c>
      <c r="E4" s="20">
        <f>D4-C4</f>
        <v>1.4579999999999993</v>
      </c>
      <c r="F4" s="19">
        <v>17.242000000000001</v>
      </c>
      <c r="G4" s="20">
        <f>F4-C4</f>
        <v>10.019000000000002</v>
      </c>
      <c r="H4" s="19">
        <v>21.1</v>
      </c>
      <c r="I4" s="20">
        <f>H4-C4</f>
        <v>13.877000000000002</v>
      </c>
      <c r="J4" s="19">
        <v>46.015999999999998</v>
      </c>
      <c r="K4" s="20">
        <f>J4-C4</f>
        <v>38.792999999999999</v>
      </c>
      <c r="L4" s="19">
        <v>53.359000000000002</v>
      </c>
      <c r="M4" s="20">
        <f>L4-C4</f>
        <v>46.136000000000003</v>
      </c>
      <c r="N4" s="19">
        <v>68.277000000000001</v>
      </c>
      <c r="O4" s="20">
        <f>N4-C4</f>
        <v>61.054000000000002</v>
      </c>
      <c r="P4" s="19">
        <v>68.710999999999999</v>
      </c>
      <c r="Q4" s="20">
        <f>P4-C4</f>
        <v>61.488</v>
      </c>
      <c r="R4" s="19">
        <v>68.930000000000007</v>
      </c>
      <c r="S4" s="21">
        <f>R4-C4</f>
        <v>61.707000000000008</v>
      </c>
    </row>
    <row r="5" spans="1:19" ht="57.6" x14ac:dyDescent="0.3">
      <c r="A5" s="22" t="s">
        <v>17</v>
      </c>
      <c r="B5" s="23" t="s">
        <v>10</v>
      </c>
      <c r="C5" s="24">
        <v>47.146000000000001</v>
      </c>
      <c r="D5" s="25">
        <v>47.146000000000001</v>
      </c>
      <c r="E5" s="26">
        <f t="shared" ref="E5:E15" si="0">D5-C5</f>
        <v>0</v>
      </c>
      <c r="F5" s="25">
        <v>47.146000000000001</v>
      </c>
      <c r="G5" s="26">
        <f t="shared" ref="G5:G15" si="1">F5-C5</f>
        <v>0</v>
      </c>
      <c r="H5" s="25">
        <v>47.146000000000001</v>
      </c>
      <c r="I5" s="26">
        <f t="shared" ref="I5:I15" si="2">H5-C5</f>
        <v>0</v>
      </c>
      <c r="J5" s="25">
        <v>47.146000000000001</v>
      </c>
      <c r="K5" s="26">
        <f t="shared" ref="K5:K15" si="3">J5-C5</f>
        <v>0</v>
      </c>
      <c r="L5" s="25">
        <v>47.146000000000001</v>
      </c>
      <c r="M5" s="26">
        <f t="shared" ref="M5:M15" si="4">L5-C5</f>
        <v>0</v>
      </c>
      <c r="N5" s="25">
        <v>47.146000000000001</v>
      </c>
      <c r="O5" s="26">
        <f t="shared" ref="O5:O15" si="5">N5-C5</f>
        <v>0</v>
      </c>
      <c r="P5" s="25">
        <v>47.146000000000001</v>
      </c>
      <c r="Q5" s="26">
        <f t="shared" ref="Q5:Q15" si="6">P5-C5</f>
        <v>0</v>
      </c>
      <c r="R5" s="25">
        <v>47.146000000000001</v>
      </c>
      <c r="S5" s="27">
        <f t="shared" ref="S5:S15" si="7">R5-C5</f>
        <v>0</v>
      </c>
    </row>
    <row r="6" spans="1:19" ht="115.2" x14ac:dyDescent="0.3">
      <c r="A6" s="22" t="s">
        <v>18</v>
      </c>
      <c r="B6" s="23" t="s">
        <v>19</v>
      </c>
      <c r="C6" s="24">
        <v>1.645</v>
      </c>
      <c r="D6" s="25">
        <v>2.2469999999999999</v>
      </c>
      <c r="E6" s="26">
        <f t="shared" si="0"/>
        <v>0.60199999999999987</v>
      </c>
      <c r="F6" s="25">
        <v>3.1139999999999999</v>
      </c>
      <c r="G6" s="26">
        <f t="shared" si="1"/>
        <v>1.4689999999999999</v>
      </c>
      <c r="H6" s="25">
        <v>3.4950000000000001</v>
      </c>
      <c r="I6" s="26">
        <f t="shared" si="2"/>
        <v>1.85</v>
      </c>
      <c r="J6" s="25">
        <v>4.2329999999999997</v>
      </c>
      <c r="K6" s="26">
        <f t="shared" si="3"/>
        <v>2.5879999999999996</v>
      </c>
      <c r="L6" s="25">
        <v>5.431</v>
      </c>
      <c r="M6" s="26">
        <f t="shared" si="4"/>
        <v>3.786</v>
      </c>
      <c r="N6" s="25">
        <v>6.1580000000000004</v>
      </c>
      <c r="O6" s="26">
        <f t="shared" si="5"/>
        <v>4.5129999999999999</v>
      </c>
      <c r="P6" s="25">
        <v>6.5259999999999998</v>
      </c>
      <c r="Q6" s="26">
        <f t="shared" si="6"/>
        <v>4.8810000000000002</v>
      </c>
      <c r="R6" s="25">
        <v>6.5259999999999998</v>
      </c>
      <c r="S6" s="27">
        <f t="shared" si="7"/>
        <v>4.8810000000000002</v>
      </c>
    </row>
    <row r="7" spans="1:19" ht="115.2" x14ac:dyDescent="0.3">
      <c r="A7" s="22" t="s">
        <v>20</v>
      </c>
      <c r="B7" s="23" t="s">
        <v>19</v>
      </c>
      <c r="C7" s="24">
        <v>3.153</v>
      </c>
      <c r="D7" s="25">
        <v>3.153</v>
      </c>
      <c r="E7" s="26">
        <f t="shared" si="0"/>
        <v>0</v>
      </c>
      <c r="F7" s="25">
        <v>4.4989999999999997</v>
      </c>
      <c r="G7" s="26">
        <f t="shared" si="1"/>
        <v>1.3459999999999996</v>
      </c>
      <c r="H7" s="25">
        <v>10.478999999999999</v>
      </c>
      <c r="I7" s="26">
        <f t="shared" si="2"/>
        <v>7.3259999999999987</v>
      </c>
      <c r="J7" s="25">
        <v>16.241</v>
      </c>
      <c r="K7" s="26">
        <f t="shared" si="3"/>
        <v>13.087999999999999</v>
      </c>
      <c r="L7" s="25">
        <v>19.457999999999998</v>
      </c>
      <c r="M7" s="26">
        <f t="shared" si="4"/>
        <v>16.305</v>
      </c>
      <c r="N7" s="25">
        <v>28.914999999999999</v>
      </c>
      <c r="O7" s="26">
        <f t="shared" si="5"/>
        <v>25.762</v>
      </c>
      <c r="P7" s="25">
        <v>34.317999999999998</v>
      </c>
      <c r="Q7" s="26">
        <f t="shared" si="6"/>
        <v>31.164999999999999</v>
      </c>
      <c r="R7" s="25">
        <v>35.997999999999998</v>
      </c>
      <c r="S7" s="27">
        <f t="shared" si="7"/>
        <v>32.844999999999999</v>
      </c>
    </row>
    <row r="8" spans="1:19" ht="69" x14ac:dyDescent="0.3">
      <c r="A8" s="28" t="s">
        <v>21</v>
      </c>
      <c r="B8" s="23" t="s">
        <v>22</v>
      </c>
      <c r="C8" s="24">
        <v>28.027000000000001</v>
      </c>
      <c r="D8" s="25">
        <v>28.199000000000002</v>
      </c>
      <c r="E8" s="26">
        <f t="shared" si="0"/>
        <v>0.1720000000000006</v>
      </c>
      <c r="F8" s="25">
        <v>32.96</v>
      </c>
      <c r="G8" s="26">
        <f t="shared" si="1"/>
        <v>4.9329999999999998</v>
      </c>
      <c r="H8" s="25">
        <v>38.945</v>
      </c>
      <c r="I8" s="26">
        <f t="shared" si="2"/>
        <v>10.917999999999999</v>
      </c>
      <c r="J8" s="25">
        <v>45.744999999999997</v>
      </c>
      <c r="K8" s="26">
        <f t="shared" si="3"/>
        <v>17.717999999999996</v>
      </c>
      <c r="L8" s="25">
        <v>48.637</v>
      </c>
      <c r="M8" s="26">
        <f t="shared" si="4"/>
        <v>20.61</v>
      </c>
      <c r="N8" s="25">
        <v>55.697000000000003</v>
      </c>
      <c r="O8" s="26">
        <f t="shared" si="5"/>
        <v>27.67</v>
      </c>
      <c r="P8" s="25">
        <v>61.668999999999997</v>
      </c>
      <c r="Q8" s="26">
        <f t="shared" si="6"/>
        <v>33.641999999999996</v>
      </c>
      <c r="R8" s="25">
        <v>62.869</v>
      </c>
      <c r="S8" s="27">
        <f t="shared" si="7"/>
        <v>34.841999999999999</v>
      </c>
    </row>
    <row r="9" spans="1:19" ht="82.8" x14ac:dyDescent="0.3">
      <c r="A9" s="28" t="s">
        <v>23</v>
      </c>
      <c r="B9" s="23" t="s">
        <v>24</v>
      </c>
      <c r="C9" s="24">
        <v>62.255000000000003</v>
      </c>
      <c r="D9" s="25">
        <v>62.255000000000003</v>
      </c>
      <c r="E9" s="26">
        <f t="shared" si="0"/>
        <v>0</v>
      </c>
      <c r="F9" s="25">
        <v>62.47</v>
      </c>
      <c r="G9" s="26">
        <f t="shared" si="1"/>
        <v>0.21499999999999631</v>
      </c>
      <c r="H9" s="25">
        <v>68.016999999999996</v>
      </c>
      <c r="I9" s="26">
        <f t="shared" si="2"/>
        <v>5.7619999999999933</v>
      </c>
      <c r="J9" s="25">
        <v>71.707999999999998</v>
      </c>
      <c r="K9" s="26">
        <f t="shared" si="3"/>
        <v>9.4529999999999959</v>
      </c>
      <c r="L9" s="25">
        <v>72.191000000000003</v>
      </c>
      <c r="M9" s="26">
        <f t="shared" si="4"/>
        <v>9.9359999999999999</v>
      </c>
      <c r="N9" s="25">
        <v>72.834999999999994</v>
      </c>
      <c r="O9" s="26">
        <f t="shared" si="5"/>
        <v>10.579999999999991</v>
      </c>
      <c r="P9" s="25">
        <v>74.594999999999999</v>
      </c>
      <c r="Q9" s="26">
        <f t="shared" si="6"/>
        <v>12.339999999999996</v>
      </c>
      <c r="R9" s="25">
        <v>75.247</v>
      </c>
      <c r="S9" s="27">
        <f t="shared" si="7"/>
        <v>12.991999999999997</v>
      </c>
    </row>
    <row r="10" spans="1:19" ht="41.4" x14ac:dyDescent="0.3">
      <c r="A10" s="28" t="s">
        <v>25</v>
      </c>
      <c r="B10" s="23" t="s">
        <v>26</v>
      </c>
      <c r="C10" s="24">
        <v>0</v>
      </c>
      <c r="D10" s="25">
        <v>0.98799999999999999</v>
      </c>
      <c r="E10" s="26">
        <f t="shared" si="0"/>
        <v>0.98799999999999999</v>
      </c>
      <c r="F10" s="25">
        <v>2.746</v>
      </c>
      <c r="G10" s="26">
        <f t="shared" si="1"/>
        <v>2.746</v>
      </c>
      <c r="H10" s="25">
        <v>4.5670000000000002</v>
      </c>
      <c r="I10" s="26">
        <f t="shared" si="2"/>
        <v>4.5670000000000002</v>
      </c>
      <c r="J10" s="25">
        <v>5.7249999999999996</v>
      </c>
      <c r="K10" s="26">
        <f t="shared" si="3"/>
        <v>5.7249999999999996</v>
      </c>
      <c r="L10" s="25">
        <v>7.8479999999999999</v>
      </c>
      <c r="M10" s="26">
        <f t="shared" si="4"/>
        <v>7.8479999999999999</v>
      </c>
      <c r="N10" s="25">
        <v>12.215</v>
      </c>
      <c r="O10" s="26">
        <f t="shared" si="5"/>
        <v>12.215</v>
      </c>
      <c r="P10" s="25">
        <v>13.308</v>
      </c>
      <c r="Q10" s="26">
        <f t="shared" si="6"/>
        <v>13.308</v>
      </c>
      <c r="R10" s="25">
        <v>13.584</v>
      </c>
      <c r="S10" s="27">
        <f t="shared" si="7"/>
        <v>13.584</v>
      </c>
    </row>
    <row r="11" spans="1:19" ht="41.4" x14ac:dyDescent="0.3">
      <c r="A11" s="28" t="s">
        <v>27</v>
      </c>
      <c r="B11" s="23" t="s">
        <v>10</v>
      </c>
      <c r="C11" s="24">
        <v>14.455</v>
      </c>
      <c r="D11" s="25">
        <v>14.707000000000001</v>
      </c>
      <c r="E11" s="26">
        <f t="shared" si="0"/>
        <v>0.25200000000000067</v>
      </c>
      <c r="F11" s="25">
        <v>15.422000000000001</v>
      </c>
      <c r="G11" s="26">
        <f t="shared" si="1"/>
        <v>0.96700000000000053</v>
      </c>
      <c r="H11" s="25">
        <v>16.411999999999999</v>
      </c>
      <c r="I11" s="26">
        <f t="shared" si="2"/>
        <v>1.956999999999999</v>
      </c>
      <c r="J11" s="25">
        <v>17.574999999999999</v>
      </c>
      <c r="K11" s="26">
        <f t="shared" si="3"/>
        <v>3.1199999999999992</v>
      </c>
      <c r="L11" s="25">
        <v>19.521000000000001</v>
      </c>
      <c r="M11" s="26">
        <f t="shared" si="4"/>
        <v>5.0660000000000007</v>
      </c>
      <c r="N11" s="25">
        <v>19.521000000000001</v>
      </c>
      <c r="O11" s="26">
        <f t="shared" si="5"/>
        <v>5.0660000000000007</v>
      </c>
      <c r="P11" s="25">
        <v>19.521000000000001</v>
      </c>
      <c r="Q11" s="26">
        <f t="shared" si="6"/>
        <v>5.0660000000000007</v>
      </c>
      <c r="R11" s="25">
        <v>19.521000000000001</v>
      </c>
      <c r="S11" s="27">
        <f t="shared" si="7"/>
        <v>5.0660000000000007</v>
      </c>
    </row>
    <row r="12" spans="1:19" ht="69" x14ac:dyDescent="0.3">
      <c r="A12" s="28" t="s">
        <v>28</v>
      </c>
      <c r="B12" s="23" t="s">
        <v>29</v>
      </c>
      <c r="C12" s="24">
        <v>0.45100000000000001</v>
      </c>
      <c r="D12" s="25">
        <v>4.4409999999999998</v>
      </c>
      <c r="E12" s="26">
        <f t="shared" si="0"/>
        <v>3.9899999999999998</v>
      </c>
      <c r="F12" s="25">
        <v>4.8650000000000002</v>
      </c>
      <c r="G12" s="26">
        <f t="shared" si="1"/>
        <v>4.4140000000000006</v>
      </c>
      <c r="H12" s="25">
        <v>5.1929999999999996</v>
      </c>
      <c r="I12" s="26">
        <f t="shared" si="2"/>
        <v>4.742</v>
      </c>
      <c r="J12" s="25">
        <v>5.6870000000000003</v>
      </c>
      <c r="K12" s="26">
        <f t="shared" si="3"/>
        <v>5.2360000000000007</v>
      </c>
      <c r="L12" s="25">
        <v>6.1079999999999997</v>
      </c>
      <c r="M12" s="26">
        <f t="shared" si="4"/>
        <v>5.657</v>
      </c>
      <c r="N12" s="25">
        <v>6.5359999999999996</v>
      </c>
      <c r="O12" s="26">
        <f t="shared" si="5"/>
        <v>6.085</v>
      </c>
      <c r="P12" s="25">
        <v>7.0949999999999998</v>
      </c>
      <c r="Q12" s="26">
        <f t="shared" si="6"/>
        <v>6.6440000000000001</v>
      </c>
      <c r="R12" s="25">
        <v>7.2370000000000001</v>
      </c>
      <c r="S12" s="27">
        <f t="shared" si="7"/>
        <v>6.7860000000000005</v>
      </c>
    </row>
    <row r="13" spans="1:19" ht="43.2" x14ac:dyDescent="0.3">
      <c r="A13" s="22" t="s">
        <v>30</v>
      </c>
      <c r="B13" s="23" t="s">
        <v>29</v>
      </c>
      <c r="C13" s="24">
        <v>9.7319999999999993</v>
      </c>
      <c r="D13" s="25">
        <v>9.7319999999999993</v>
      </c>
      <c r="E13" s="26">
        <f t="shared" si="0"/>
        <v>0</v>
      </c>
      <c r="F13" s="25">
        <v>10.409000000000001</v>
      </c>
      <c r="G13" s="26">
        <f t="shared" si="1"/>
        <v>0.67700000000000138</v>
      </c>
      <c r="H13" s="25">
        <v>12.374000000000001</v>
      </c>
      <c r="I13" s="26">
        <f t="shared" si="2"/>
        <v>2.6420000000000012</v>
      </c>
      <c r="J13" s="25">
        <v>14.358000000000001</v>
      </c>
      <c r="K13" s="26">
        <f t="shared" si="3"/>
        <v>4.6260000000000012</v>
      </c>
      <c r="L13" s="25">
        <v>14.358000000000001</v>
      </c>
      <c r="M13" s="26">
        <f t="shared" si="4"/>
        <v>4.6260000000000012</v>
      </c>
      <c r="N13" s="25">
        <v>14.76</v>
      </c>
      <c r="O13" s="26">
        <f t="shared" si="5"/>
        <v>5.0280000000000005</v>
      </c>
      <c r="P13" s="25">
        <v>14.938000000000001</v>
      </c>
      <c r="Q13" s="26">
        <f t="shared" si="6"/>
        <v>5.2060000000000013</v>
      </c>
      <c r="R13" s="25">
        <v>15.164999999999999</v>
      </c>
      <c r="S13" s="27">
        <f t="shared" si="7"/>
        <v>5.4329999999999998</v>
      </c>
    </row>
    <row r="14" spans="1:19" ht="69" x14ac:dyDescent="0.3">
      <c r="A14" s="28" t="s">
        <v>31</v>
      </c>
      <c r="B14" s="23" t="s">
        <v>16</v>
      </c>
      <c r="C14" s="24">
        <v>1.956</v>
      </c>
      <c r="D14" s="25">
        <v>2.2090000000000001</v>
      </c>
      <c r="E14" s="26">
        <f t="shared" si="0"/>
        <v>0.25300000000000011</v>
      </c>
      <c r="F14" s="25">
        <v>2.5459999999999998</v>
      </c>
      <c r="G14" s="26">
        <f t="shared" si="1"/>
        <v>0.58999999999999986</v>
      </c>
      <c r="H14" s="25">
        <v>2.8940000000000001</v>
      </c>
      <c r="I14" s="26">
        <f t="shared" si="2"/>
        <v>0.93800000000000017</v>
      </c>
      <c r="J14" s="25">
        <v>3.5569999999999999</v>
      </c>
      <c r="K14" s="26">
        <f t="shared" si="3"/>
        <v>1.601</v>
      </c>
      <c r="L14" s="25">
        <v>4.2300000000000004</v>
      </c>
      <c r="M14" s="26">
        <f t="shared" si="4"/>
        <v>2.2740000000000005</v>
      </c>
      <c r="N14" s="25">
        <v>5.8029999999999999</v>
      </c>
      <c r="O14" s="26">
        <f t="shared" si="5"/>
        <v>3.847</v>
      </c>
      <c r="P14" s="25">
        <v>7.5490000000000004</v>
      </c>
      <c r="Q14" s="26">
        <f t="shared" si="6"/>
        <v>5.593</v>
      </c>
      <c r="R14" s="25">
        <v>8.2690000000000001</v>
      </c>
      <c r="S14" s="29">
        <f t="shared" si="7"/>
        <v>6.3130000000000006</v>
      </c>
    </row>
    <row r="15" spans="1:19" ht="69.599999999999994" thickBot="1" x14ac:dyDescent="0.35">
      <c r="A15" s="30" t="s">
        <v>32</v>
      </c>
      <c r="B15" s="31" t="s">
        <v>33</v>
      </c>
      <c r="C15" s="32">
        <v>0.89</v>
      </c>
      <c r="D15" s="33">
        <v>1.55</v>
      </c>
      <c r="E15" s="34">
        <f t="shared" si="0"/>
        <v>0.66</v>
      </c>
      <c r="F15" s="33">
        <v>2.2799999999999998</v>
      </c>
      <c r="G15" s="34">
        <f t="shared" si="1"/>
        <v>1.3899999999999997</v>
      </c>
      <c r="H15" s="33">
        <v>2.85</v>
      </c>
      <c r="I15" s="34">
        <f t="shared" si="2"/>
        <v>1.96</v>
      </c>
      <c r="J15" s="33">
        <v>3.66</v>
      </c>
      <c r="K15" s="34">
        <f t="shared" si="3"/>
        <v>2.77</v>
      </c>
      <c r="L15" s="33">
        <v>8.01</v>
      </c>
      <c r="M15" s="34">
        <f t="shared" si="4"/>
        <v>7.12</v>
      </c>
      <c r="N15" s="33">
        <v>12.54</v>
      </c>
      <c r="O15" s="34">
        <f t="shared" si="5"/>
        <v>11.649999999999999</v>
      </c>
      <c r="P15" s="33">
        <v>15.27</v>
      </c>
      <c r="Q15" s="34">
        <f t="shared" si="6"/>
        <v>14.379999999999999</v>
      </c>
      <c r="R15" s="33">
        <v>18.420000000000002</v>
      </c>
      <c r="S15" s="35">
        <f t="shared" si="7"/>
        <v>17.53</v>
      </c>
    </row>
  </sheetData>
  <mergeCells count="10">
    <mergeCell ref="C1:C2"/>
    <mergeCell ref="D1:S1"/>
    <mergeCell ref="D2:E2"/>
    <mergeCell ref="F2:G2"/>
    <mergeCell ref="H2:I2"/>
    <mergeCell ref="J2:K2"/>
    <mergeCell ref="L2:M2"/>
    <mergeCell ref="N2:O2"/>
    <mergeCell ref="P2:Q2"/>
    <mergeCell ref="R2:S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Becky Court</dc:creator>
  <cp:lastModifiedBy>Becky Court</cp:lastModifiedBy>
  <dcterms:created xsi:type="dcterms:W3CDTF">2025-03-10T19:31:55Z</dcterms:created>
  <dcterms:modified xsi:type="dcterms:W3CDTF">2025-03-10T19:32:48Z</dcterms:modified>
</cp:coreProperties>
</file>