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EB72C2CA-1A28-4C63-B33F-CF639DE45F1A}" xr6:coauthVersionLast="47" xr6:coauthVersionMax="47" xr10:uidLastSave="{00000000-0000-0000-0000-000000000000}"/>
  <bookViews>
    <workbookView xWindow="-108" yWindow="-108" windowWidth="23256" windowHeight="12456" xr2:uid="{77A1BE09-D153-4682-8566-F896754B13A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F4" i="1"/>
  <c r="H4" i="1"/>
  <c r="J4" i="1"/>
  <c r="L4" i="1"/>
  <c r="N4" i="1"/>
  <c r="P4" i="1"/>
  <c r="R4" i="1"/>
  <c r="D5" i="1"/>
  <c r="F5" i="1"/>
  <c r="H5" i="1"/>
  <c r="J5" i="1"/>
  <c r="L5" i="1"/>
  <c r="N5" i="1"/>
  <c r="P5" i="1"/>
  <c r="R5" i="1"/>
</calcChain>
</file>

<file path=xl/sharedStrings.xml><?xml version="1.0" encoding="utf-8"?>
<sst xmlns="http://schemas.openxmlformats.org/spreadsheetml/2006/main" count="30" uniqueCount="16">
  <si>
    <t>Decline Scenario</t>
  </si>
  <si>
    <t>Current Sea level</t>
  </si>
  <si>
    <t>2.5m</t>
  </si>
  <si>
    <t>5m</t>
  </si>
  <si>
    <t>7.5m</t>
  </si>
  <si>
    <t>10m</t>
  </si>
  <si>
    <t>12.5m</t>
  </si>
  <si>
    <t>15m</t>
  </si>
  <si>
    <t>17.5m</t>
  </si>
  <si>
    <t>18m</t>
  </si>
  <si>
    <t>Season</t>
  </si>
  <si>
    <r>
      <t>Total Area km</t>
    </r>
    <r>
      <rPr>
        <vertAlign val="superscript"/>
        <sz val="11"/>
        <rFont val="Aptos Narrow"/>
        <family val="2"/>
        <scheme val="minor"/>
      </rPr>
      <t>2</t>
    </r>
  </si>
  <si>
    <r>
      <t>Area km</t>
    </r>
    <r>
      <rPr>
        <vertAlign val="superscript"/>
        <sz val="11"/>
        <rFont val="Aptos Narrow"/>
        <family val="2"/>
        <scheme val="minor"/>
      </rPr>
      <t>2</t>
    </r>
  </si>
  <si>
    <t>% proportion of original area</t>
  </si>
  <si>
    <t>Summer/Autumn</t>
  </si>
  <si>
    <t>Winter/Spring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</si>
</sst>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vertAlign val="superscript"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9" xfId="0" applyFont="1" applyBorder="1"/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3" fillId="0" borderId="14" xfId="0" applyFont="1" applyBorder="1"/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3CD6-8C0B-43D5-A215-C4E7AF00B439}">
  <dimension ref="A1:R5"/>
  <sheetViews>
    <sheetView tabSelected="1" workbookViewId="0">
      <selection activeCell="D9" sqref="D9"/>
    </sheetView>
  </sheetViews>
  <sheetFormatPr defaultRowHeight="14.45"/>
  <cols>
    <col min="1" max="1" width="16.28515625" customWidth="1"/>
    <col min="2" max="3" width="9.5703125" bestFit="1" customWidth="1"/>
    <col min="5" max="5" width="9.5703125" bestFit="1" customWidth="1"/>
    <col min="7" max="7" width="9.5703125" bestFit="1" customWidth="1"/>
  </cols>
  <sheetData>
    <row r="1" spans="1:18" ht="21.6" thickBot="1">
      <c r="C1" s="19" t="s">
        <v>0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54.6" thickBot="1">
      <c r="B2" s="1" t="s">
        <v>1</v>
      </c>
      <c r="C2" s="20" t="s">
        <v>2</v>
      </c>
      <c r="D2" s="21"/>
      <c r="E2" s="22" t="s">
        <v>3</v>
      </c>
      <c r="F2" s="23"/>
      <c r="G2" s="22" t="s">
        <v>4</v>
      </c>
      <c r="H2" s="23"/>
      <c r="I2" s="22" t="s">
        <v>5</v>
      </c>
      <c r="J2" s="23"/>
      <c r="K2" s="22" t="s">
        <v>6</v>
      </c>
      <c r="L2" s="23"/>
      <c r="M2" s="22" t="s">
        <v>7</v>
      </c>
      <c r="N2" s="23"/>
      <c r="O2" s="22" t="s">
        <v>8</v>
      </c>
      <c r="P2" s="23"/>
      <c r="Q2" s="22" t="s">
        <v>9</v>
      </c>
      <c r="R2" s="23"/>
    </row>
    <row r="3" spans="1:18" ht="78.599999999999994" thickBot="1">
      <c r="A3" s="2" t="s">
        <v>10</v>
      </c>
      <c r="B3" s="3" t="s">
        <v>11</v>
      </c>
      <c r="C3" s="4" t="s">
        <v>12</v>
      </c>
      <c r="D3" s="5" t="s">
        <v>13</v>
      </c>
      <c r="E3" s="6" t="s">
        <v>12</v>
      </c>
      <c r="F3" s="7" t="s">
        <v>13</v>
      </c>
      <c r="G3" s="6" t="s">
        <v>12</v>
      </c>
      <c r="H3" s="7" t="s">
        <v>13</v>
      </c>
      <c r="I3" s="6" t="s">
        <v>12</v>
      </c>
      <c r="J3" s="7" t="s">
        <v>13</v>
      </c>
      <c r="K3" s="8" t="s">
        <v>12</v>
      </c>
      <c r="L3" s="5" t="s">
        <v>13</v>
      </c>
      <c r="M3" s="8" t="s">
        <v>12</v>
      </c>
      <c r="N3" s="5" t="s">
        <v>13</v>
      </c>
      <c r="O3" s="6" t="s">
        <v>12</v>
      </c>
      <c r="P3" s="7" t="s">
        <v>13</v>
      </c>
      <c r="Q3" s="6" t="s">
        <v>12</v>
      </c>
      <c r="R3" s="7" t="s">
        <v>13</v>
      </c>
    </row>
    <row r="4" spans="1:18" ht="15.6">
      <c r="A4" s="9" t="s">
        <v>14</v>
      </c>
      <c r="B4" s="10">
        <v>141149.196</v>
      </c>
      <c r="C4" s="11">
        <v>132972.16699999999</v>
      </c>
      <c r="D4" s="12">
        <f>(C4/B4)*100</f>
        <v>94.206818577981835</v>
      </c>
      <c r="E4" s="13">
        <v>107030.10400000001</v>
      </c>
      <c r="F4" s="12">
        <f>(E4/B4)*100</f>
        <v>75.827639854214979</v>
      </c>
      <c r="G4" s="13">
        <v>89549.294999999998</v>
      </c>
      <c r="H4" s="12">
        <f>(G4/B4)*100</f>
        <v>63.443007496833346</v>
      </c>
      <c r="I4" s="13">
        <v>78689.948000000004</v>
      </c>
      <c r="J4" s="12">
        <f>(I4/B4)*100</f>
        <v>55.749483688167814</v>
      </c>
      <c r="K4" s="13">
        <v>70337.229000000007</v>
      </c>
      <c r="L4" s="12">
        <f>(K4/B4)*100</f>
        <v>49.831831135616248</v>
      </c>
      <c r="M4" s="13">
        <v>62754.853000000003</v>
      </c>
      <c r="N4" s="12">
        <f>(M4/B4)*100</f>
        <v>44.459943647146247</v>
      </c>
      <c r="O4" s="13">
        <v>57662.313000000002</v>
      </c>
      <c r="P4" s="12">
        <f>(O4/B4)*100</f>
        <v>40.852030783087137</v>
      </c>
      <c r="Q4" s="13">
        <v>56800.24</v>
      </c>
      <c r="R4" s="12">
        <f>(Q4/B4)*100</f>
        <v>40.241277746987663</v>
      </c>
    </row>
    <row r="5" spans="1:18" ht="16.149999999999999" thickBot="1">
      <c r="A5" s="14" t="s">
        <v>15</v>
      </c>
      <c r="B5" s="15">
        <v>103167.341</v>
      </c>
      <c r="C5" s="16">
        <v>102998.785</v>
      </c>
      <c r="D5" s="17">
        <f>(C5/B5)*100</f>
        <v>99.836618838514028</v>
      </c>
      <c r="E5" s="18">
        <v>102617.158</v>
      </c>
      <c r="F5" s="17">
        <f>(E5/B5)*100</f>
        <v>99.466708170757258</v>
      </c>
      <c r="G5" s="18">
        <v>101411.592</v>
      </c>
      <c r="H5" s="17">
        <f>(G5/B5)*100</f>
        <v>98.298154257944873</v>
      </c>
      <c r="I5" s="18">
        <v>98560.002999999997</v>
      </c>
      <c r="J5" s="17">
        <f t="shared" ref="J5" si="0">(I5/B5)*100</f>
        <v>95.534111904657877</v>
      </c>
      <c r="K5" s="18">
        <v>94183.741999999998</v>
      </c>
      <c r="L5" s="17">
        <f>(K5/B5)*100</f>
        <v>91.29220651329959</v>
      </c>
      <c r="M5" s="18">
        <v>89792.872000000003</v>
      </c>
      <c r="N5" s="17">
        <f>(M5/B5)*100</f>
        <v>87.036140632915988</v>
      </c>
      <c r="O5" s="18">
        <v>86955.937000000005</v>
      </c>
      <c r="P5" s="17">
        <f>(O5/B5)*100</f>
        <v>84.286302387109117</v>
      </c>
      <c r="Q5" s="18">
        <v>86459.838000000003</v>
      </c>
      <c r="R5" s="17">
        <f>(Q5/B5)*100</f>
        <v>83.805434124739151</v>
      </c>
    </row>
  </sheetData>
  <mergeCells count="9">
    <mergeCell ref="C1:R1"/>
    <mergeCell ref="C2:D2"/>
    <mergeCell ref="E2:F2"/>
    <mergeCell ref="G2:H2"/>
    <mergeCell ref="I2:J2"/>
    <mergeCell ref="K2:L2"/>
    <mergeCell ref="M2:N2"/>
    <mergeCell ref="O2:P2"/>
    <mergeCell ref="Q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Court</dc:creator>
  <cp:keywords/>
  <dc:description/>
  <cp:lastModifiedBy>Rebecca Court</cp:lastModifiedBy>
  <cp:revision/>
  <dcterms:created xsi:type="dcterms:W3CDTF">2025-03-10T19:26:27Z</dcterms:created>
  <dcterms:modified xsi:type="dcterms:W3CDTF">2025-03-28T12:25:15Z</dcterms:modified>
  <cp:category/>
  <cp:contentStatus/>
</cp:coreProperties>
</file>