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https://d.docs.live.net/55bddb27d2e8df9d/BLGY5198 Winter Project/Manuscript/Supplementary Tables/"/>
    </mc:Choice>
  </mc:AlternateContent>
  <xr:revisionPtr revIDLastSave="0" documentId="8_{22630AE6-96CD-4960-8ED2-40C312A5AABB}" xr6:coauthVersionLast="47" xr6:coauthVersionMax="47" xr10:uidLastSave="{00000000-0000-0000-0000-000000000000}"/>
  <bookViews>
    <workbookView xWindow="-108" yWindow="-108" windowWidth="23256" windowHeight="12456" xr2:uid="{402432FC-022E-4354-9400-E9942282EB5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2" i="1" l="1"/>
  <c r="S82" i="1"/>
  <c r="Q82" i="1"/>
  <c r="O82" i="1"/>
  <c r="M82" i="1"/>
  <c r="K82" i="1"/>
  <c r="I82" i="1"/>
  <c r="G82" i="1"/>
  <c r="U81" i="1"/>
  <c r="S81" i="1"/>
  <c r="Q81" i="1"/>
  <c r="O81" i="1"/>
  <c r="M81" i="1"/>
  <c r="K81" i="1"/>
  <c r="I81" i="1"/>
  <c r="G81" i="1"/>
  <c r="U80" i="1"/>
  <c r="S80" i="1"/>
  <c r="Q80" i="1"/>
  <c r="O80" i="1"/>
  <c r="M80" i="1"/>
  <c r="K80" i="1"/>
  <c r="I80" i="1"/>
  <c r="G80" i="1"/>
  <c r="U79" i="1"/>
  <c r="S79" i="1"/>
  <c r="Q79" i="1"/>
  <c r="O79" i="1"/>
  <c r="M79" i="1"/>
  <c r="K79" i="1"/>
  <c r="I79" i="1"/>
  <c r="G79" i="1"/>
  <c r="U78" i="1"/>
  <c r="S78" i="1"/>
  <c r="Q78" i="1"/>
  <c r="O78" i="1"/>
  <c r="M78" i="1"/>
  <c r="K78" i="1"/>
  <c r="I78" i="1"/>
  <c r="G78" i="1"/>
  <c r="U77" i="1"/>
  <c r="S77" i="1"/>
  <c r="Q77" i="1"/>
  <c r="O77" i="1"/>
  <c r="M77" i="1"/>
  <c r="K77" i="1"/>
  <c r="I77" i="1"/>
  <c r="G77" i="1"/>
  <c r="U76" i="1"/>
  <c r="S76" i="1"/>
  <c r="Q76" i="1"/>
  <c r="O76" i="1"/>
  <c r="M76" i="1"/>
  <c r="K76" i="1"/>
  <c r="I76" i="1"/>
  <c r="G76" i="1"/>
  <c r="U75" i="1"/>
  <c r="S75" i="1"/>
  <c r="Q75" i="1"/>
  <c r="O75" i="1"/>
  <c r="M75" i="1"/>
  <c r="K75" i="1"/>
  <c r="I75" i="1"/>
  <c r="G75" i="1"/>
  <c r="U74" i="1"/>
  <c r="S74" i="1"/>
  <c r="Q74" i="1"/>
  <c r="O74" i="1"/>
  <c r="M74" i="1"/>
  <c r="K74" i="1"/>
  <c r="I74" i="1"/>
  <c r="G74" i="1"/>
  <c r="U73" i="1"/>
  <c r="S73" i="1"/>
  <c r="Q73" i="1"/>
  <c r="O73" i="1"/>
  <c r="M73" i="1"/>
  <c r="K73" i="1"/>
  <c r="I73" i="1"/>
  <c r="G73" i="1"/>
  <c r="U72" i="1"/>
  <c r="S72" i="1"/>
  <c r="Q72" i="1"/>
  <c r="O72" i="1"/>
  <c r="M72" i="1"/>
  <c r="K72" i="1"/>
  <c r="I72" i="1"/>
  <c r="G72" i="1"/>
  <c r="U71" i="1"/>
  <c r="S71" i="1"/>
  <c r="Q71" i="1"/>
  <c r="O71" i="1"/>
  <c r="M71" i="1"/>
  <c r="K71" i="1"/>
  <c r="I71" i="1"/>
  <c r="G71" i="1"/>
  <c r="U70" i="1"/>
  <c r="S70" i="1"/>
  <c r="Q70" i="1"/>
  <c r="O70" i="1"/>
  <c r="M70" i="1"/>
  <c r="K70" i="1"/>
  <c r="I70" i="1"/>
  <c r="G70" i="1"/>
  <c r="U69" i="1"/>
  <c r="S69" i="1"/>
  <c r="Q69" i="1"/>
  <c r="O69" i="1"/>
  <c r="M69" i="1"/>
  <c r="K69" i="1"/>
  <c r="I69" i="1"/>
  <c r="G69" i="1"/>
  <c r="U68" i="1"/>
  <c r="S68" i="1"/>
  <c r="Q68" i="1"/>
  <c r="O68" i="1"/>
  <c r="M68" i="1"/>
  <c r="K68" i="1"/>
  <c r="I68" i="1"/>
  <c r="G68" i="1"/>
  <c r="U67" i="1"/>
  <c r="S67" i="1"/>
  <c r="Q67" i="1"/>
  <c r="O67" i="1"/>
  <c r="M67" i="1"/>
  <c r="K67" i="1"/>
  <c r="I67" i="1"/>
  <c r="G67" i="1"/>
  <c r="U66" i="1"/>
  <c r="S66" i="1"/>
  <c r="Q66" i="1"/>
  <c r="O66" i="1"/>
  <c r="M66" i="1"/>
  <c r="K66" i="1"/>
  <c r="I66" i="1"/>
  <c r="G66" i="1"/>
  <c r="U65" i="1"/>
  <c r="S65" i="1"/>
  <c r="Q65" i="1"/>
  <c r="O65" i="1"/>
  <c r="M65" i="1"/>
  <c r="K65" i="1"/>
  <c r="I65" i="1"/>
  <c r="G65" i="1"/>
  <c r="U64" i="1"/>
  <c r="S64" i="1"/>
  <c r="Q64" i="1"/>
  <c r="O64" i="1"/>
  <c r="M64" i="1"/>
  <c r="K64" i="1"/>
  <c r="I64" i="1"/>
  <c r="G64" i="1"/>
  <c r="U63" i="1"/>
  <c r="S63" i="1"/>
  <c r="Q63" i="1"/>
  <c r="O63" i="1"/>
  <c r="M63" i="1"/>
  <c r="K63" i="1"/>
  <c r="I63" i="1"/>
  <c r="G63" i="1"/>
  <c r="U62" i="1"/>
  <c r="S62" i="1"/>
  <c r="Q62" i="1"/>
  <c r="O62" i="1"/>
  <c r="M62" i="1"/>
  <c r="K62" i="1"/>
  <c r="I62" i="1"/>
  <c r="G62" i="1"/>
  <c r="U61" i="1"/>
  <c r="S61" i="1"/>
  <c r="Q61" i="1"/>
  <c r="O61" i="1"/>
  <c r="M61" i="1"/>
  <c r="K61" i="1"/>
  <c r="I61" i="1"/>
  <c r="G61" i="1"/>
  <c r="U60" i="1"/>
  <c r="S60" i="1"/>
  <c r="Q60" i="1"/>
  <c r="O60" i="1"/>
  <c r="M60" i="1"/>
  <c r="K60" i="1"/>
  <c r="I60" i="1"/>
  <c r="G60" i="1"/>
  <c r="U59" i="1"/>
  <c r="S59" i="1"/>
  <c r="Q59" i="1"/>
  <c r="O59" i="1"/>
  <c r="M59" i="1"/>
  <c r="K59" i="1"/>
  <c r="I59" i="1"/>
  <c r="G59" i="1"/>
  <c r="U58" i="1"/>
  <c r="S58" i="1"/>
  <c r="Q58" i="1"/>
  <c r="O58" i="1"/>
  <c r="M58" i="1"/>
  <c r="K58" i="1"/>
  <c r="I58" i="1"/>
  <c r="G58" i="1"/>
  <c r="U57" i="1"/>
  <c r="S57" i="1"/>
  <c r="Q57" i="1"/>
  <c r="O57" i="1"/>
  <c r="M57" i="1"/>
  <c r="K57" i="1"/>
  <c r="I57" i="1"/>
  <c r="G57" i="1"/>
  <c r="U56" i="1"/>
  <c r="S56" i="1"/>
  <c r="Q56" i="1"/>
  <c r="O56" i="1"/>
  <c r="M56" i="1"/>
  <c r="K56" i="1"/>
  <c r="I56" i="1"/>
  <c r="G56" i="1"/>
  <c r="U55" i="1"/>
  <c r="S55" i="1"/>
  <c r="Q55" i="1"/>
  <c r="O55" i="1"/>
  <c r="M55" i="1"/>
  <c r="K55" i="1"/>
  <c r="I55" i="1"/>
  <c r="G55" i="1"/>
  <c r="U54" i="1"/>
  <c r="S54" i="1"/>
  <c r="Q54" i="1"/>
  <c r="O54" i="1"/>
  <c r="M54" i="1"/>
  <c r="K54" i="1"/>
  <c r="I54" i="1"/>
  <c r="G54" i="1"/>
  <c r="U53" i="1"/>
  <c r="S53" i="1"/>
  <c r="Q53" i="1"/>
  <c r="O53" i="1"/>
  <c r="M53" i="1"/>
  <c r="K53" i="1"/>
  <c r="I53" i="1"/>
  <c r="G53" i="1"/>
  <c r="U52" i="1"/>
  <c r="S52" i="1"/>
  <c r="Q52" i="1"/>
  <c r="O52" i="1"/>
  <c r="M52" i="1"/>
  <c r="K52" i="1"/>
  <c r="I52" i="1"/>
  <c r="G52" i="1"/>
  <c r="U51" i="1"/>
  <c r="S51" i="1"/>
  <c r="Q51" i="1"/>
  <c r="O51" i="1"/>
  <c r="M51" i="1"/>
  <c r="K51" i="1"/>
  <c r="I51" i="1"/>
  <c r="G51" i="1"/>
  <c r="U50" i="1"/>
  <c r="S50" i="1"/>
  <c r="Q50" i="1"/>
  <c r="O50" i="1"/>
  <c r="M50" i="1"/>
  <c r="K50" i="1"/>
  <c r="I50" i="1"/>
  <c r="G50" i="1"/>
  <c r="U49" i="1"/>
  <c r="S49" i="1"/>
  <c r="Q49" i="1"/>
  <c r="O49" i="1"/>
  <c r="M49" i="1"/>
  <c r="K49" i="1"/>
  <c r="I49" i="1"/>
  <c r="G49" i="1"/>
  <c r="U48" i="1"/>
  <c r="S48" i="1"/>
  <c r="Q48" i="1"/>
  <c r="O48" i="1"/>
  <c r="M48" i="1"/>
  <c r="K48" i="1"/>
  <c r="I48" i="1"/>
  <c r="G48" i="1"/>
  <c r="U47" i="1"/>
  <c r="S47" i="1"/>
  <c r="Q47" i="1"/>
  <c r="O47" i="1"/>
  <c r="M47" i="1"/>
  <c r="K47" i="1"/>
  <c r="I47" i="1"/>
  <c r="G47" i="1"/>
  <c r="U46" i="1"/>
  <c r="S46" i="1"/>
  <c r="Q46" i="1"/>
  <c r="O46" i="1"/>
  <c r="M46" i="1"/>
  <c r="K46" i="1"/>
  <c r="I46" i="1"/>
  <c r="G46" i="1"/>
  <c r="U45" i="1"/>
  <c r="S45" i="1"/>
  <c r="Q45" i="1"/>
  <c r="O45" i="1"/>
  <c r="M45" i="1"/>
  <c r="K45" i="1"/>
  <c r="I45" i="1"/>
  <c r="G45" i="1"/>
  <c r="U44" i="1"/>
  <c r="S44" i="1"/>
  <c r="Q44" i="1"/>
  <c r="O44" i="1"/>
  <c r="M44" i="1"/>
  <c r="K44" i="1"/>
  <c r="I44" i="1"/>
  <c r="G44" i="1"/>
  <c r="U43" i="1"/>
  <c r="S43" i="1"/>
  <c r="Q43" i="1"/>
  <c r="O43" i="1"/>
  <c r="M43" i="1"/>
  <c r="K43" i="1"/>
  <c r="I43" i="1"/>
  <c r="G43" i="1"/>
  <c r="U42" i="1"/>
  <c r="S42" i="1"/>
  <c r="Q42" i="1"/>
  <c r="O42" i="1"/>
  <c r="M42" i="1"/>
  <c r="K42" i="1"/>
  <c r="I42" i="1"/>
  <c r="G42" i="1"/>
  <c r="U41" i="1"/>
  <c r="S41" i="1"/>
  <c r="Q41" i="1"/>
  <c r="O41" i="1"/>
  <c r="M41" i="1"/>
  <c r="K41" i="1"/>
  <c r="I41" i="1"/>
  <c r="G41" i="1"/>
  <c r="U40" i="1"/>
  <c r="S40" i="1"/>
  <c r="Q40" i="1"/>
  <c r="O40" i="1"/>
  <c r="M40" i="1"/>
  <c r="K40" i="1"/>
  <c r="I40" i="1"/>
  <c r="G40" i="1"/>
  <c r="U39" i="1"/>
  <c r="S39" i="1"/>
  <c r="Q39" i="1"/>
  <c r="O39" i="1"/>
  <c r="M39" i="1"/>
  <c r="K39" i="1"/>
  <c r="I39" i="1"/>
  <c r="G39" i="1"/>
  <c r="U38" i="1"/>
  <c r="S38" i="1"/>
  <c r="Q38" i="1"/>
  <c r="O38" i="1"/>
  <c r="M38" i="1"/>
  <c r="K38" i="1"/>
  <c r="I38" i="1"/>
  <c r="G38" i="1"/>
  <c r="U37" i="1"/>
  <c r="S37" i="1"/>
  <c r="Q37" i="1"/>
  <c r="O37" i="1"/>
  <c r="M37" i="1"/>
  <c r="K37" i="1"/>
  <c r="I37" i="1"/>
  <c r="G37" i="1"/>
  <c r="U36" i="1"/>
  <c r="S36" i="1"/>
  <c r="Q36" i="1"/>
  <c r="O36" i="1"/>
  <c r="M36" i="1"/>
  <c r="K36" i="1"/>
  <c r="I36" i="1"/>
  <c r="G36" i="1"/>
  <c r="U35" i="1"/>
  <c r="S35" i="1"/>
  <c r="Q35" i="1"/>
  <c r="O35" i="1"/>
  <c r="M35" i="1"/>
  <c r="K35" i="1"/>
  <c r="I35" i="1"/>
  <c r="G35" i="1"/>
  <c r="U34" i="1"/>
  <c r="S34" i="1"/>
  <c r="Q34" i="1"/>
  <c r="O34" i="1"/>
  <c r="M34" i="1"/>
  <c r="K34" i="1"/>
  <c r="I34" i="1"/>
  <c r="G34" i="1"/>
  <c r="U33" i="1"/>
  <c r="S33" i="1"/>
  <c r="Q33" i="1"/>
  <c r="O33" i="1"/>
  <c r="M33" i="1"/>
  <c r="K33" i="1"/>
  <c r="I33" i="1"/>
  <c r="G33" i="1"/>
  <c r="U32" i="1"/>
  <c r="S32" i="1"/>
  <c r="Q32" i="1"/>
  <c r="O32" i="1"/>
  <c r="M32" i="1"/>
  <c r="K32" i="1"/>
  <c r="I32" i="1"/>
  <c r="G32" i="1"/>
  <c r="U31" i="1"/>
  <c r="S31" i="1"/>
  <c r="Q31" i="1"/>
  <c r="O31" i="1"/>
  <c r="M31" i="1"/>
  <c r="K31" i="1"/>
  <c r="I31" i="1"/>
  <c r="G31" i="1"/>
  <c r="U30" i="1"/>
  <c r="S30" i="1"/>
  <c r="Q30" i="1"/>
  <c r="O30" i="1"/>
  <c r="M30" i="1"/>
  <c r="K30" i="1"/>
  <c r="I30" i="1"/>
  <c r="G30" i="1"/>
  <c r="U29" i="1"/>
  <c r="S29" i="1"/>
  <c r="Q29" i="1"/>
  <c r="O29" i="1"/>
  <c r="M29" i="1"/>
  <c r="K29" i="1"/>
  <c r="I29" i="1"/>
  <c r="G29" i="1"/>
  <c r="U28" i="1"/>
  <c r="S28" i="1"/>
  <c r="Q28" i="1"/>
  <c r="O28" i="1"/>
  <c r="M28" i="1"/>
  <c r="K28" i="1"/>
  <c r="I28" i="1"/>
  <c r="G28" i="1"/>
  <c r="U27" i="1"/>
  <c r="S27" i="1"/>
  <c r="Q27" i="1"/>
  <c r="O27" i="1"/>
  <c r="M27" i="1"/>
  <c r="K27" i="1"/>
  <c r="I27" i="1"/>
  <c r="G27" i="1"/>
  <c r="U26" i="1"/>
  <c r="S26" i="1"/>
  <c r="Q26" i="1"/>
  <c r="O26" i="1"/>
  <c r="M26" i="1"/>
  <c r="K26" i="1"/>
  <c r="I26" i="1"/>
  <c r="G26" i="1"/>
  <c r="U25" i="1"/>
  <c r="S25" i="1"/>
  <c r="Q25" i="1"/>
  <c r="O25" i="1"/>
  <c r="M25" i="1"/>
  <c r="K25" i="1"/>
  <c r="I25" i="1"/>
  <c r="G25" i="1"/>
  <c r="U24" i="1"/>
  <c r="S24" i="1"/>
  <c r="Q24" i="1"/>
  <c r="O24" i="1"/>
  <c r="M24" i="1"/>
  <c r="K24" i="1"/>
  <c r="I24" i="1"/>
  <c r="G24" i="1"/>
  <c r="U23" i="1"/>
  <c r="S23" i="1"/>
  <c r="Q23" i="1"/>
  <c r="O23" i="1"/>
  <c r="M23" i="1"/>
  <c r="K23" i="1"/>
  <c r="I23" i="1"/>
  <c r="G23" i="1"/>
  <c r="U22" i="1"/>
  <c r="S22" i="1"/>
  <c r="Q22" i="1"/>
  <c r="O22" i="1"/>
  <c r="M22" i="1"/>
  <c r="K22" i="1"/>
  <c r="I22" i="1"/>
  <c r="G22" i="1"/>
  <c r="U21" i="1"/>
  <c r="S21" i="1"/>
  <c r="Q21" i="1"/>
  <c r="O21" i="1"/>
  <c r="M21" i="1"/>
  <c r="K21" i="1"/>
  <c r="I21" i="1"/>
  <c r="G21" i="1"/>
  <c r="U20" i="1"/>
  <c r="S20" i="1"/>
  <c r="Q20" i="1"/>
  <c r="O20" i="1"/>
  <c r="M20" i="1"/>
  <c r="K20" i="1"/>
  <c r="I20" i="1"/>
  <c r="G20" i="1"/>
  <c r="U19" i="1"/>
  <c r="S19" i="1"/>
  <c r="Q19" i="1"/>
  <c r="O19" i="1"/>
  <c r="M19" i="1"/>
  <c r="K19" i="1"/>
  <c r="I19" i="1"/>
  <c r="G19" i="1"/>
  <c r="U18" i="1"/>
  <c r="S18" i="1"/>
  <c r="Q18" i="1"/>
  <c r="O18" i="1"/>
  <c r="M18" i="1"/>
  <c r="K18" i="1"/>
  <c r="I18" i="1"/>
  <c r="G18" i="1"/>
  <c r="U17" i="1"/>
  <c r="S17" i="1"/>
  <c r="Q17" i="1"/>
  <c r="O17" i="1"/>
  <c r="M17" i="1"/>
  <c r="K17" i="1"/>
  <c r="I17" i="1"/>
  <c r="G17" i="1"/>
  <c r="U16" i="1"/>
  <c r="S16" i="1"/>
  <c r="Q16" i="1"/>
  <c r="O16" i="1"/>
  <c r="M16" i="1"/>
  <c r="K16" i="1"/>
  <c r="I16" i="1"/>
  <c r="G16" i="1"/>
  <c r="U15" i="1"/>
  <c r="S15" i="1"/>
  <c r="Q15" i="1"/>
  <c r="O15" i="1"/>
  <c r="M15" i="1"/>
  <c r="K15" i="1"/>
  <c r="I15" i="1"/>
  <c r="G15" i="1"/>
  <c r="U14" i="1"/>
  <c r="S14" i="1"/>
  <c r="Q14" i="1"/>
  <c r="O14" i="1"/>
  <c r="M14" i="1"/>
  <c r="K14" i="1"/>
  <c r="I14" i="1"/>
  <c r="G14" i="1"/>
  <c r="U13" i="1"/>
  <c r="S13" i="1"/>
  <c r="Q13" i="1"/>
  <c r="O13" i="1"/>
  <c r="M13" i="1"/>
  <c r="K13" i="1"/>
  <c r="I13" i="1"/>
  <c r="G13" i="1"/>
  <c r="U12" i="1"/>
  <c r="S12" i="1"/>
  <c r="Q12" i="1"/>
  <c r="O12" i="1"/>
  <c r="M12" i="1"/>
  <c r="K12" i="1"/>
  <c r="I12" i="1"/>
  <c r="G12" i="1"/>
  <c r="U11" i="1"/>
  <c r="S11" i="1"/>
  <c r="Q11" i="1"/>
  <c r="O11" i="1"/>
  <c r="M11" i="1"/>
  <c r="K11" i="1"/>
  <c r="I11" i="1"/>
  <c r="G11" i="1"/>
  <c r="U10" i="1"/>
  <c r="S10" i="1"/>
  <c r="Q10" i="1"/>
  <c r="O10" i="1"/>
  <c r="M10" i="1"/>
  <c r="K10" i="1"/>
  <c r="I10" i="1"/>
  <c r="G10" i="1"/>
  <c r="U9" i="1"/>
  <c r="S9" i="1"/>
  <c r="Q9" i="1"/>
  <c r="O9" i="1"/>
  <c r="M9" i="1"/>
  <c r="K9" i="1"/>
  <c r="I9" i="1"/>
  <c r="G9" i="1"/>
  <c r="U8" i="1"/>
  <c r="S8" i="1"/>
  <c r="Q8" i="1"/>
  <c r="O8" i="1"/>
  <c r="M8" i="1"/>
  <c r="K8" i="1"/>
  <c r="I8" i="1"/>
  <c r="G8" i="1"/>
  <c r="U7" i="1"/>
  <c r="S7" i="1"/>
  <c r="Q7" i="1"/>
  <c r="O7" i="1"/>
  <c r="M7" i="1"/>
  <c r="K7" i="1"/>
  <c r="I7" i="1"/>
  <c r="G7" i="1"/>
  <c r="U6" i="1"/>
  <c r="S6" i="1"/>
  <c r="Q6" i="1"/>
  <c r="O6" i="1"/>
  <c r="M6" i="1"/>
  <c r="K6" i="1"/>
  <c r="I6" i="1"/>
  <c r="G6" i="1"/>
  <c r="U5" i="1"/>
  <c r="S5" i="1"/>
  <c r="Q5" i="1"/>
  <c r="O5" i="1"/>
  <c r="M5" i="1"/>
  <c r="K5" i="1"/>
  <c r="I5" i="1"/>
  <c r="G5" i="1"/>
  <c r="U4" i="1"/>
  <c r="S4" i="1"/>
  <c r="Q4" i="1"/>
  <c r="O4" i="1"/>
  <c r="M4" i="1"/>
  <c r="K4" i="1"/>
  <c r="I4" i="1"/>
  <c r="G4" i="1"/>
</calcChain>
</file>

<file path=xl/sharedStrings.xml><?xml version="1.0" encoding="utf-8"?>
<sst xmlns="http://schemas.openxmlformats.org/spreadsheetml/2006/main" count="189" uniqueCount="102">
  <si>
    <t>Decline Scenario</t>
  </si>
  <si>
    <t>Current Sea Level</t>
  </si>
  <si>
    <t>2.5m</t>
  </si>
  <si>
    <t>5m</t>
  </si>
  <si>
    <t>7.5m</t>
  </si>
  <si>
    <t>10m</t>
  </si>
  <si>
    <t>12.5m</t>
  </si>
  <si>
    <t>15m</t>
  </si>
  <si>
    <t>17.5m</t>
  </si>
  <si>
    <t>18m</t>
  </si>
  <si>
    <t xml:space="preserve">Human Settlement </t>
  </si>
  <si>
    <t>Country</t>
  </si>
  <si>
    <t>Latitude</t>
  </si>
  <si>
    <t>Longitude</t>
  </si>
  <si>
    <t>Distance to shore, km</t>
  </si>
  <si>
    <t>Change in distance to shore, km</t>
  </si>
  <si>
    <t>Neka</t>
  </si>
  <si>
    <t>Iran</t>
  </si>
  <si>
    <t>Rud Sar</t>
  </si>
  <si>
    <t>Now Shahr</t>
  </si>
  <si>
    <t>Astara</t>
  </si>
  <si>
    <t>Tonekabon</t>
  </si>
  <si>
    <t>Fereydunkenar</t>
  </si>
  <si>
    <t>Neftcala</t>
  </si>
  <si>
    <t>Azerbaijan</t>
  </si>
  <si>
    <t>Fort Shevchenko</t>
  </si>
  <si>
    <t>Kazakhstan - North basin</t>
  </si>
  <si>
    <t>Zyrya</t>
  </si>
  <si>
    <t>Mardakyan</t>
  </si>
  <si>
    <t>Qobustan</t>
  </si>
  <si>
    <t>Pirallahi</t>
  </si>
  <si>
    <t>Hovsan</t>
  </si>
  <si>
    <t>Turkan</t>
  </si>
  <si>
    <t>Nardaran</t>
  </si>
  <si>
    <t>Bekdash</t>
  </si>
  <si>
    <t>Turkmenistan</t>
  </si>
  <si>
    <t>Fetisovo</t>
  </si>
  <si>
    <t>Kazakhstan</t>
  </si>
  <si>
    <t>Kuryk</t>
  </si>
  <si>
    <t>Xacmas</t>
  </si>
  <si>
    <t>Zarat</t>
  </si>
  <si>
    <t>Nabran</t>
  </si>
  <si>
    <t>Muxtedir</t>
  </si>
  <si>
    <t>Gilazi</t>
  </si>
  <si>
    <t>Bandar-e Torkaman</t>
  </si>
  <si>
    <t>Xudat</t>
  </si>
  <si>
    <t>Karshy</t>
  </si>
  <si>
    <t>Bautino</t>
  </si>
  <si>
    <t>Kanga</t>
  </si>
  <si>
    <t>Erkinkala</t>
  </si>
  <si>
    <t>Kyzylbalyk</t>
  </si>
  <si>
    <t>Zhanatalap</t>
  </si>
  <si>
    <t>Kurmangazy</t>
  </si>
  <si>
    <t>Damba</t>
  </si>
  <si>
    <t>Peshnoy</t>
  </si>
  <si>
    <t>Taskala</t>
  </si>
  <si>
    <t>Kraynovka</t>
  </si>
  <si>
    <t>Russia - North basin</t>
  </si>
  <si>
    <t>Noviy Biryuzyak</t>
  </si>
  <si>
    <t>Kallektivizator</t>
  </si>
  <si>
    <t>Novoterechnoe</t>
  </si>
  <si>
    <t>Noviy Bakhtemir</t>
  </si>
  <si>
    <t>Suyutkino</t>
  </si>
  <si>
    <t>Krasniy Rybak</t>
  </si>
  <si>
    <t>Noviy Chechen</t>
  </si>
  <si>
    <t>Bryanskiy Rybozavod</t>
  </si>
  <si>
    <t>Bryansk</t>
  </si>
  <si>
    <t>Imeni Gadzhieva</t>
  </si>
  <si>
    <t>Suraxani</t>
  </si>
  <si>
    <t>Mastaga</t>
  </si>
  <si>
    <t>Sabuncu</t>
  </si>
  <si>
    <t>Galugah</t>
  </si>
  <si>
    <t>Bandar-e Gaz</t>
  </si>
  <si>
    <t>Kord Kuy</t>
  </si>
  <si>
    <t>Sulak</t>
  </si>
  <si>
    <t>Russia</t>
  </si>
  <si>
    <t>Lagan</t>
  </si>
  <si>
    <t>Zhanbay</t>
  </si>
  <si>
    <t>Burynshik</t>
  </si>
  <si>
    <t>Hazar</t>
  </si>
  <si>
    <t>Esenguly</t>
  </si>
  <si>
    <t>Sumqayit</t>
  </si>
  <si>
    <t>Lankaran</t>
  </si>
  <si>
    <t>Atyrau</t>
  </si>
  <si>
    <t>Sari</t>
  </si>
  <si>
    <t>Babol</t>
  </si>
  <si>
    <t>Amol</t>
  </si>
  <si>
    <t>Gorgan</t>
  </si>
  <si>
    <t>Makhachkala</t>
  </si>
  <si>
    <t>Astrakhan</t>
  </si>
  <si>
    <t>Rasht</t>
  </si>
  <si>
    <t>Baku</t>
  </si>
  <si>
    <t>Aktau</t>
  </si>
  <si>
    <t>Bandar-e Anzali</t>
  </si>
  <si>
    <t>Derbent</t>
  </si>
  <si>
    <t>Kaspiysk</t>
  </si>
  <si>
    <t>Chalus</t>
  </si>
  <si>
    <t>Turkmenbashi</t>
  </si>
  <si>
    <t>Izberbash</t>
  </si>
  <si>
    <t>Behshahr</t>
  </si>
  <si>
    <t>Langarud</t>
  </si>
  <si>
    <t>Qaracuxur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</si>
</sst>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vertical="top"/>
    </xf>
    <xf numFmtId="0" fontId="0" fillId="0" borderId="11" xfId="0" applyBorder="1" applyAlignment="1">
      <alignment wrapText="1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vertical="top"/>
    </xf>
    <xf numFmtId="0" fontId="0" fillId="0" borderId="17" xfId="0" applyBorder="1" applyAlignment="1">
      <alignment wrapText="1"/>
    </xf>
    <xf numFmtId="2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0" fontId="0" fillId="0" borderId="22" xfId="0" applyBorder="1" applyAlignment="1">
      <alignment vertical="top"/>
    </xf>
    <xf numFmtId="0" fontId="0" fillId="0" borderId="23" xfId="0" applyBorder="1" applyAlignment="1">
      <alignment wrapText="1"/>
    </xf>
    <xf numFmtId="2" fontId="0" fillId="0" borderId="23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0" fontId="0" fillId="0" borderId="1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/>
    </xf>
    <xf numFmtId="0" fontId="0" fillId="0" borderId="28" xfId="0" applyBorder="1" applyAlignment="1">
      <alignment vertical="top" wrapText="1"/>
    </xf>
    <xf numFmtId="2" fontId="0" fillId="0" borderId="28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0" fillId="0" borderId="14" xfId="0" applyBorder="1" applyAlignment="1">
      <alignment vertical="top" wrapText="1"/>
    </xf>
    <xf numFmtId="2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0" fontId="0" fillId="0" borderId="26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2" fontId="0" fillId="0" borderId="23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0" fillId="0" borderId="14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2" fontId="0" fillId="0" borderId="33" xfId="0" applyNumberFormat="1" applyBorder="1" applyAlignment="1">
      <alignment horizontal="center" vertical="center"/>
    </xf>
    <xf numFmtId="0" fontId="0" fillId="0" borderId="31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40F39-B704-43B7-A53D-B78165F3DC5B}">
  <dimension ref="A1:U82"/>
  <sheetViews>
    <sheetView tabSelected="1" workbookViewId="0">
      <selection activeCell="V77" sqref="V77"/>
    </sheetView>
  </sheetViews>
  <sheetFormatPr defaultRowHeight="14.45"/>
  <cols>
    <col min="5" max="5" width="10.5703125" customWidth="1"/>
  </cols>
  <sheetData>
    <row r="1" spans="1:21" ht="18.600000000000001" thickBot="1">
      <c r="A1" s="1"/>
      <c r="B1" s="1"/>
      <c r="C1" s="1"/>
      <c r="D1" s="1"/>
      <c r="E1" s="1"/>
      <c r="F1" s="59" t="s">
        <v>0</v>
      </c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</row>
    <row r="2" spans="1:21" ht="54.6" thickBot="1">
      <c r="A2" s="1"/>
      <c r="B2" s="1"/>
      <c r="C2" s="1"/>
      <c r="D2" s="1"/>
      <c r="E2" s="2" t="s">
        <v>1</v>
      </c>
      <c r="F2" s="60" t="s">
        <v>2</v>
      </c>
      <c r="G2" s="61"/>
      <c r="H2" s="62" t="s">
        <v>3</v>
      </c>
      <c r="I2" s="60"/>
      <c r="J2" s="62" t="s">
        <v>4</v>
      </c>
      <c r="K2" s="61"/>
      <c r="L2" s="60" t="s">
        <v>5</v>
      </c>
      <c r="M2" s="60"/>
      <c r="N2" s="62" t="s">
        <v>6</v>
      </c>
      <c r="O2" s="60"/>
      <c r="P2" s="62" t="s">
        <v>7</v>
      </c>
      <c r="Q2" s="60"/>
      <c r="R2" s="62" t="s">
        <v>8</v>
      </c>
      <c r="S2" s="61"/>
      <c r="T2" s="60" t="s">
        <v>9</v>
      </c>
      <c r="U2" s="61"/>
    </row>
    <row r="3" spans="1:21" ht="94.15" thickBot="1">
      <c r="A3" s="3" t="s">
        <v>10</v>
      </c>
      <c r="B3" s="4" t="s">
        <v>11</v>
      </c>
      <c r="C3" s="4" t="s">
        <v>12</v>
      </c>
      <c r="D3" s="4" t="s">
        <v>13</v>
      </c>
      <c r="E3" s="5" t="s">
        <v>14</v>
      </c>
      <c r="F3" s="6" t="s">
        <v>14</v>
      </c>
      <c r="G3" s="7" t="s">
        <v>15</v>
      </c>
      <c r="H3" s="6" t="s">
        <v>14</v>
      </c>
      <c r="I3" s="7" t="s">
        <v>15</v>
      </c>
      <c r="J3" s="6" t="s">
        <v>14</v>
      </c>
      <c r="K3" s="7" t="s">
        <v>15</v>
      </c>
      <c r="L3" s="6" t="s">
        <v>14</v>
      </c>
      <c r="M3" s="7" t="s">
        <v>15</v>
      </c>
      <c r="N3" s="6" t="s">
        <v>14</v>
      </c>
      <c r="O3" s="7" t="s">
        <v>15</v>
      </c>
      <c r="P3" s="6" t="s">
        <v>14</v>
      </c>
      <c r="Q3" s="7" t="s">
        <v>15</v>
      </c>
      <c r="R3" s="6" t="s">
        <v>14</v>
      </c>
      <c r="S3" s="7" t="s">
        <v>15</v>
      </c>
      <c r="T3" s="6" t="s">
        <v>14</v>
      </c>
      <c r="U3" s="8" t="s">
        <v>15</v>
      </c>
    </row>
    <row r="4" spans="1:21">
      <c r="A4" s="9" t="s">
        <v>16</v>
      </c>
      <c r="B4" s="10" t="s">
        <v>17</v>
      </c>
      <c r="C4" s="11">
        <v>36.654000000000003</v>
      </c>
      <c r="D4" s="12">
        <v>53.295999999999999</v>
      </c>
      <c r="E4" s="13">
        <v>21.318000000000001</v>
      </c>
      <c r="F4" s="14">
        <v>21.318000000000001</v>
      </c>
      <c r="G4" s="12">
        <f>F4-E4</f>
        <v>0</v>
      </c>
      <c r="H4" s="14">
        <v>21.829000000000001</v>
      </c>
      <c r="I4" s="12">
        <f>H4-E4</f>
        <v>0.51099999999999923</v>
      </c>
      <c r="J4" s="14">
        <v>22.452999999999999</v>
      </c>
      <c r="K4" s="12">
        <f>J4-E4</f>
        <v>1.134999999999998</v>
      </c>
      <c r="L4" s="14">
        <v>23.198</v>
      </c>
      <c r="M4" s="12">
        <f>L4-E4</f>
        <v>1.879999999999999</v>
      </c>
      <c r="N4" s="14">
        <v>24.878</v>
      </c>
      <c r="O4" s="12">
        <f>N4-E4</f>
        <v>3.5599999999999987</v>
      </c>
      <c r="P4" s="14">
        <v>26.36</v>
      </c>
      <c r="Q4" s="12">
        <f>P4-E4</f>
        <v>5.041999999999998</v>
      </c>
      <c r="R4" s="14">
        <v>27.948</v>
      </c>
      <c r="S4" s="12">
        <f>R4-E4</f>
        <v>6.629999999999999</v>
      </c>
      <c r="T4" s="14">
        <v>28.292000000000002</v>
      </c>
      <c r="U4" s="15">
        <f>T4-E4</f>
        <v>6.9740000000000002</v>
      </c>
    </row>
    <row r="5" spans="1:21">
      <c r="A5" s="16" t="s">
        <v>18</v>
      </c>
      <c r="B5" s="17" t="s">
        <v>17</v>
      </c>
      <c r="C5" s="18">
        <v>37.145000000000003</v>
      </c>
      <c r="D5" s="19">
        <v>50.277999999999999</v>
      </c>
      <c r="E5" s="20">
        <v>2.2389999999999999</v>
      </c>
      <c r="F5" s="21">
        <v>2.4929999999999999</v>
      </c>
      <c r="G5" s="19">
        <f t="shared" ref="G5:G68" si="0">F5-E5</f>
        <v>0.254</v>
      </c>
      <c r="H5" s="21">
        <v>2.9180000000000001</v>
      </c>
      <c r="I5" s="19">
        <f t="shared" ref="I5:I68" si="1">H5-E5</f>
        <v>0.67900000000000027</v>
      </c>
      <c r="J5" s="21">
        <v>3.7789999999999999</v>
      </c>
      <c r="K5" s="19">
        <f t="shared" ref="K5:K68" si="2">J5-E5</f>
        <v>1.54</v>
      </c>
      <c r="L5" s="21">
        <v>4.6440000000000001</v>
      </c>
      <c r="M5" s="19">
        <f t="shared" ref="M5:M68" si="3">L5-E5</f>
        <v>2.4050000000000002</v>
      </c>
      <c r="N5" s="21">
        <v>5.6749999999999998</v>
      </c>
      <c r="O5" s="19">
        <f t="shared" ref="O5:O68" si="4">N5-E5</f>
        <v>3.4359999999999999</v>
      </c>
      <c r="P5" s="21">
        <v>6.5460000000000003</v>
      </c>
      <c r="Q5" s="19">
        <f t="shared" ref="Q5:Q68" si="5">P5-E5</f>
        <v>4.3070000000000004</v>
      </c>
      <c r="R5" s="21">
        <v>7.4169999999999998</v>
      </c>
      <c r="S5" s="19">
        <f t="shared" ref="S5:S68" si="6">R5-E5</f>
        <v>5.1779999999999999</v>
      </c>
      <c r="T5" s="21">
        <v>7.7220000000000004</v>
      </c>
      <c r="U5" s="22">
        <f t="shared" ref="U5:U68" si="7">T5-E5</f>
        <v>5.4830000000000005</v>
      </c>
    </row>
    <row r="6" spans="1:21">
      <c r="A6" s="16" t="s">
        <v>19</v>
      </c>
      <c r="B6" s="17" t="s">
        <v>17</v>
      </c>
      <c r="C6" s="18">
        <v>36.603999999999999</v>
      </c>
      <c r="D6" s="19">
        <v>51.503999999999998</v>
      </c>
      <c r="E6" s="20">
        <v>5.476</v>
      </c>
      <c r="F6" s="21">
        <v>5.476</v>
      </c>
      <c r="G6" s="19">
        <f t="shared" si="0"/>
        <v>0</v>
      </c>
      <c r="H6" s="21">
        <v>5.7</v>
      </c>
      <c r="I6" s="19">
        <f t="shared" si="1"/>
        <v>0.2240000000000002</v>
      </c>
      <c r="J6" s="21">
        <v>5.84</v>
      </c>
      <c r="K6" s="19">
        <f t="shared" si="2"/>
        <v>0.36399999999999988</v>
      </c>
      <c r="L6" s="21">
        <v>6.1159999999999997</v>
      </c>
      <c r="M6" s="19">
        <f t="shared" si="3"/>
        <v>0.63999999999999968</v>
      </c>
      <c r="N6" s="21">
        <v>6.399</v>
      </c>
      <c r="O6" s="19">
        <f t="shared" si="4"/>
        <v>0.92300000000000004</v>
      </c>
      <c r="P6" s="21">
        <v>7.274</v>
      </c>
      <c r="Q6" s="19">
        <f t="shared" si="5"/>
        <v>1.798</v>
      </c>
      <c r="R6" s="21">
        <v>7.9619999999999997</v>
      </c>
      <c r="S6" s="19">
        <f t="shared" si="6"/>
        <v>2.4859999999999998</v>
      </c>
      <c r="T6" s="21">
        <v>8.1069999999999993</v>
      </c>
      <c r="U6" s="22">
        <f t="shared" si="7"/>
        <v>2.6309999999999993</v>
      </c>
    </row>
    <row r="7" spans="1:21">
      <c r="A7" s="16" t="s">
        <v>20</v>
      </c>
      <c r="B7" s="17" t="s">
        <v>17</v>
      </c>
      <c r="C7" s="18">
        <v>38.39</v>
      </c>
      <c r="D7" s="19">
        <v>48.847999999999999</v>
      </c>
      <c r="E7" s="20">
        <v>2.1749999999999998</v>
      </c>
      <c r="F7" s="21">
        <v>3.0830000000000002</v>
      </c>
      <c r="G7" s="19">
        <f t="shared" si="0"/>
        <v>0.90800000000000036</v>
      </c>
      <c r="H7" s="21">
        <v>4.5</v>
      </c>
      <c r="I7" s="19">
        <f t="shared" si="1"/>
        <v>2.3250000000000002</v>
      </c>
      <c r="J7" s="21">
        <v>6.5</v>
      </c>
      <c r="K7" s="19">
        <f t="shared" si="2"/>
        <v>4.3250000000000002</v>
      </c>
      <c r="L7" s="21">
        <v>7.7759999999999998</v>
      </c>
      <c r="M7" s="19">
        <f t="shared" si="3"/>
        <v>5.601</v>
      </c>
      <c r="N7" s="21">
        <v>9.2319999999999993</v>
      </c>
      <c r="O7" s="19">
        <f t="shared" si="4"/>
        <v>7.0569999999999995</v>
      </c>
      <c r="P7" s="21">
        <v>12.84</v>
      </c>
      <c r="Q7" s="19">
        <f t="shared" si="5"/>
        <v>10.664999999999999</v>
      </c>
      <c r="R7" s="21">
        <v>14.462999999999999</v>
      </c>
      <c r="S7" s="19">
        <f t="shared" si="6"/>
        <v>12.288</v>
      </c>
      <c r="T7" s="21">
        <v>14.618</v>
      </c>
      <c r="U7" s="22">
        <f t="shared" si="7"/>
        <v>12.443000000000001</v>
      </c>
    </row>
    <row r="8" spans="1:21">
      <c r="A8" s="16" t="s">
        <v>21</v>
      </c>
      <c r="B8" s="17" t="s">
        <v>17</v>
      </c>
      <c r="C8" s="18">
        <v>36.835999999999999</v>
      </c>
      <c r="D8" s="19">
        <v>50.838999999999999</v>
      </c>
      <c r="E8" s="20">
        <v>0.88300000000000001</v>
      </c>
      <c r="F8" s="21">
        <v>0.88300000000000001</v>
      </c>
      <c r="G8" s="19">
        <f t="shared" si="0"/>
        <v>0</v>
      </c>
      <c r="H8" s="21">
        <v>0.88300000000000001</v>
      </c>
      <c r="I8" s="19">
        <f t="shared" si="1"/>
        <v>0</v>
      </c>
      <c r="J8" s="21">
        <v>1.113</v>
      </c>
      <c r="K8" s="19">
        <f t="shared" si="2"/>
        <v>0.22999999999999998</v>
      </c>
      <c r="L8" s="21">
        <v>1.2390000000000001</v>
      </c>
      <c r="M8" s="19">
        <f t="shared" si="3"/>
        <v>0.35600000000000009</v>
      </c>
      <c r="N8" s="21">
        <v>1.661</v>
      </c>
      <c r="O8" s="19">
        <f t="shared" si="4"/>
        <v>0.77800000000000002</v>
      </c>
      <c r="P8" s="21">
        <v>2.0289999999999999</v>
      </c>
      <c r="Q8" s="19">
        <f t="shared" si="5"/>
        <v>1.1459999999999999</v>
      </c>
      <c r="R8" s="21">
        <v>2.415</v>
      </c>
      <c r="S8" s="19">
        <f t="shared" si="6"/>
        <v>1.532</v>
      </c>
      <c r="T8" s="21">
        <v>2.415</v>
      </c>
      <c r="U8" s="22">
        <f t="shared" si="7"/>
        <v>1.532</v>
      </c>
    </row>
    <row r="9" spans="1:21">
      <c r="A9" s="16" t="s">
        <v>22</v>
      </c>
      <c r="B9" s="17" t="s">
        <v>17</v>
      </c>
      <c r="C9" s="18">
        <v>36.691000000000003</v>
      </c>
      <c r="D9" s="19">
        <v>52.564</v>
      </c>
      <c r="E9" s="20">
        <v>0.80900000000000005</v>
      </c>
      <c r="F9" s="21">
        <v>0.98499999999999999</v>
      </c>
      <c r="G9" s="19">
        <f t="shared" si="0"/>
        <v>0.17599999999999993</v>
      </c>
      <c r="H9" s="21">
        <v>1.119</v>
      </c>
      <c r="I9" s="19">
        <f t="shared" si="1"/>
        <v>0.30999999999999994</v>
      </c>
      <c r="J9" s="21">
        <v>1.448</v>
      </c>
      <c r="K9" s="19">
        <f t="shared" si="2"/>
        <v>0.6389999999999999</v>
      </c>
      <c r="L9" s="21">
        <v>1.91</v>
      </c>
      <c r="M9" s="19">
        <f t="shared" si="3"/>
        <v>1.101</v>
      </c>
      <c r="N9" s="21">
        <v>2.3719999999999999</v>
      </c>
      <c r="O9" s="19">
        <f t="shared" si="4"/>
        <v>1.5629999999999997</v>
      </c>
      <c r="P9" s="21">
        <v>2.835</v>
      </c>
      <c r="Q9" s="19">
        <f t="shared" si="5"/>
        <v>2.0259999999999998</v>
      </c>
      <c r="R9" s="21">
        <v>3.3010000000000002</v>
      </c>
      <c r="S9" s="19">
        <f t="shared" si="6"/>
        <v>2.492</v>
      </c>
      <c r="T9" s="21">
        <v>3.34</v>
      </c>
      <c r="U9" s="22">
        <f t="shared" si="7"/>
        <v>2.5309999999999997</v>
      </c>
    </row>
    <row r="10" spans="1:21" ht="28.9">
      <c r="A10" s="16" t="s">
        <v>23</v>
      </c>
      <c r="B10" s="17" t="s">
        <v>24</v>
      </c>
      <c r="C10" s="18">
        <v>39.374000000000002</v>
      </c>
      <c r="D10" s="19">
        <v>49.258000000000003</v>
      </c>
      <c r="E10" s="20">
        <v>5.3230000000000004</v>
      </c>
      <c r="F10" s="21">
        <v>5.6230000000000002</v>
      </c>
      <c r="G10" s="19">
        <f t="shared" si="0"/>
        <v>0.29999999999999982</v>
      </c>
      <c r="H10" s="21">
        <v>9.2050000000000001</v>
      </c>
      <c r="I10" s="19">
        <f t="shared" si="1"/>
        <v>3.8819999999999997</v>
      </c>
      <c r="J10" s="21">
        <v>9.4760000000000009</v>
      </c>
      <c r="K10" s="19">
        <f t="shared" si="2"/>
        <v>4.1530000000000005</v>
      </c>
      <c r="L10" s="21">
        <v>9.7799999999999994</v>
      </c>
      <c r="M10" s="19">
        <f t="shared" si="3"/>
        <v>4.456999999999999</v>
      </c>
      <c r="N10" s="21">
        <v>10.048999999999999</v>
      </c>
      <c r="O10" s="19">
        <f t="shared" si="4"/>
        <v>4.7259999999999991</v>
      </c>
      <c r="P10" s="21">
        <v>10.323</v>
      </c>
      <c r="Q10" s="19">
        <f t="shared" si="5"/>
        <v>5</v>
      </c>
      <c r="R10" s="21">
        <v>10.624000000000001</v>
      </c>
      <c r="S10" s="19">
        <f t="shared" si="6"/>
        <v>5.3010000000000002</v>
      </c>
      <c r="T10" s="21">
        <v>10.624000000000001</v>
      </c>
      <c r="U10" s="22">
        <f t="shared" si="7"/>
        <v>5.3010000000000002</v>
      </c>
    </row>
    <row r="11" spans="1:21" ht="43.15">
      <c r="A11" s="16" t="s">
        <v>25</v>
      </c>
      <c r="B11" s="17" t="s">
        <v>26</v>
      </c>
      <c r="C11" s="18">
        <v>44.506</v>
      </c>
      <c r="D11" s="19">
        <v>50.256999999999998</v>
      </c>
      <c r="E11" s="20">
        <v>1.8009999999999999</v>
      </c>
      <c r="F11" s="21">
        <v>1.857</v>
      </c>
      <c r="G11" s="19">
        <f t="shared" si="0"/>
        <v>5.600000000000005E-2</v>
      </c>
      <c r="H11" s="21">
        <v>1.857</v>
      </c>
      <c r="I11" s="19">
        <f t="shared" si="1"/>
        <v>5.600000000000005E-2</v>
      </c>
      <c r="J11" s="21">
        <v>1.857</v>
      </c>
      <c r="K11" s="19">
        <f t="shared" si="2"/>
        <v>5.600000000000005E-2</v>
      </c>
      <c r="L11" s="21">
        <v>2.5190000000000001</v>
      </c>
      <c r="M11" s="19">
        <f t="shared" si="3"/>
        <v>0.71800000000000019</v>
      </c>
      <c r="N11" s="21">
        <v>6.4710000000000001</v>
      </c>
      <c r="O11" s="19">
        <f t="shared" si="4"/>
        <v>4.67</v>
      </c>
      <c r="P11" s="21">
        <v>8.6890000000000001</v>
      </c>
      <c r="Q11" s="19">
        <f t="shared" si="5"/>
        <v>6.8879999999999999</v>
      </c>
      <c r="R11" s="21">
        <v>9.9830000000000005</v>
      </c>
      <c r="S11" s="19">
        <f t="shared" si="6"/>
        <v>8.1820000000000004</v>
      </c>
      <c r="T11" s="21">
        <v>10.234999999999999</v>
      </c>
      <c r="U11" s="22">
        <f t="shared" si="7"/>
        <v>8.4339999999999993</v>
      </c>
    </row>
    <row r="12" spans="1:21" ht="28.9">
      <c r="A12" s="16" t="s">
        <v>27</v>
      </c>
      <c r="B12" s="17" t="s">
        <v>24</v>
      </c>
      <c r="C12" s="18">
        <v>40.369</v>
      </c>
      <c r="D12" s="19">
        <v>50.283999999999999</v>
      </c>
      <c r="E12" s="20">
        <v>4.335</v>
      </c>
      <c r="F12" s="21">
        <v>4.335</v>
      </c>
      <c r="G12" s="19">
        <f t="shared" si="0"/>
        <v>0</v>
      </c>
      <c r="H12" s="21">
        <v>4.335</v>
      </c>
      <c r="I12" s="19">
        <f t="shared" si="1"/>
        <v>0</v>
      </c>
      <c r="J12" s="21">
        <v>4.7069999999999999</v>
      </c>
      <c r="K12" s="19">
        <f t="shared" si="2"/>
        <v>0.37199999999999989</v>
      </c>
      <c r="L12" s="21">
        <v>6.8719999999999999</v>
      </c>
      <c r="M12" s="19">
        <f t="shared" si="3"/>
        <v>2.5369999999999999</v>
      </c>
      <c r="N12" s="21">
        <v>11.867000000000001</v>
      </c>
      <c r="O12" s="19">
        <f t="shared" si="4"/>
        <v>7.5320000000000009</v>
      </c>
      <c r="P12" s="21">
        <v>14.2</v>
      </c>
      <c r="Q12" s="19">
        <f t="shared" si="5"/>
        <v>9.8649999999999984</v>
      </c>
      <c r="R12" s="21">
        <v>15.51</v>
      </c>
      <c r="S12" s="19">
        <f t="shared" si="6"/>
        <v>11.175000000000001</v>
      </c>
      <c r="T12" s="21">
        <v>15.853</v>
      </c>
      <c r="U12" s="22">
        <f t="shared" si="7"/>
        <v>11.518000000000001</v>
      </c>
    </row>
    <row r="13" spans="1:21" ht="28.9">
      <c r="A13" s="16" t="s">
        <v>28</v>
      </c>
      <c r="B13" s="17" t="s">
        <v>24</v>
      </c>
      <c r="C13" s="18">
        <v>40.491</v>
      </c>
      <c r="D13" s="19">
        <v>50.155999999999999</v>
      </c>
      <c r="E13" s="20">
        <v>2.3210000000000002</v>
      </c>
      <c r="F13" s="21">
        <v>2.7040000000000002</v>
      </c>
      <c r="G13" s="19">
        <f t="shared" si="0"/>
        <v>0.38300000000000001</v>
      </c>
      <c r="H13" s="21">
        <v>3.105</v>
      </c>
      <c r="I13" s="19">
        <f t="shared" si="1"/>
        <v>0.78399999999999981</v>
      </c>
      <c r="J13" s="21">
        <v>3.4710000000000001</v>
      </c>
      <c r="K13" s="19">
        <f t="shared" si="2"/>
        <v>1.1499999999999999</v>
      </c>
      <c r="L13" s="21">
        <v>4.1070000000000002</v>
      </c>
      <c r="M13" s="19">
        <f t="shared" si="3"/>
        <v>1.786</v>
      </c>
      <c r="N13" s="21">
        <v>5.4130000000000003</v>
      </c>
      <c r="O13" s="19">
        <f t="shared" si="4"/>
        <v>3.0920000000000001</v>
      </c>
      <c r="P13" s="21">
        <v>7.1769999999999996</v>
      </c>
      <c r="Q13" s="19">
        <f t="shared" si="5"/>
        <v>4.8559999999999999</v>
      </c>
      <c r="R13" s="21">
        <v>11.307</v>
      </c>
      <c r="S13" s="19">
        <f t="shared" si="6"/>
        <v>8.9860000000000007</v>
      </c>
      <c r="T13" s="21">
        <v>11.744999999999999</v>
      </c>
      <c r="U13" s="22">
        <f t="shared" si="7"/>
        <v>9.4239999999999995</v>
      </c>
    </row>
    <row r="14" spans="1:21" ht="28.9">
      <c r="A14" s="16" t="s">
        <v>29</v>
      </c>
      <c r="B14" s="17" t="s">
        <v>24</v>
      </c>
      <c r="C14" s="18">
        <v>40.085000000000001</v>
      </c>
      <c r="D14" s="19">
        <v>49.412999999999997</v>
      </c>
      <c r="E14" s="20">
        <v>0.25700000000000001</v>
      </c>
      <c r="F14" s="21">
        <v>1.429</v>
      </c>
      <c r="G14" s="19">
        <f t="shared" si="0"/>
        <v>1.1720000000000002</v>
      </c>
      <c r="H14" s="21">
        <v>5.8940000000000001</v>
      </c>
      <c r="I14" s="19">
        <f t="shared" si="1"/>
        <v>5.6370000000000005</v>
      </c>
      <c r="J14" s="21">
        <v>7.8780000000000001</v>
      </c>
      <c r="K14" s="19">
        <f t="shared" si="2"/>
        <v>7.6210000000000004</v>
      </c>
      <c r="L14" s="21">
        <v>8.3710000000000004</v>
      </c>
      <c r="M14" s="19">
        <f t="shared" si="3"/>
        <v>8.1140000000000008</v>
      </c>
      <c r="N14" s="21">
        <v>10.692</v>
      </c>
      <c r="O14" s="19">
        <f t="shared" si="4"/>
        <v>10.435</v>
      </c>
      <c r="P14" s="21">
        <v>18.498000000000001</v>
      </c>
      <c r="Q14" s="19">
        <f t="shared" si="5"/>
        <v>18.241</v>
      </c>
      <c r="R14" s="21">
        <v>24.797999999999998</v>
      </c>
      <c r="S14" s="19">
        <f t="shared" si="6"/>
        <v>24.540999999999997</v>
      </c>
      <c r="T14" s="21">
        <v>27.071999999999999</v>
      </c>
      <c r="U14" s="22">
        <f t="shared" si="7"/>
        <v>26.814999999999998</v>
      </c>
    </row>
    <row r="15" spans="1:21" ht="28.9">
      <c r="A15" s="16" t="s">
        <v>30</v>
      </c>
      <c r="B15" s="17" t="s">
        <v>24</v>
      </c>
      <c r="C15" s="18">
        <v>40.465000000000003</v>
      </c>
      <c r="D15" s="19">
        <v>50.34</v>
      </c>
      <c r="E15" s="20">
        <v>0.34100000000000003</v>
      </c>
      <c r="F15" s="21">
        <v>1.0129999999999999</v>
      </c>
      <c r="G15" s="19">
        <f t="shared" si="0"/>
        <v>0.67199999999999993</v>
      </c>
      <c r="H15" s="21">
        <v>1.3129999999999999</v>
      </c>
      <c r="I15" s="19">
        <f t="shared" si="1"/>
        <v>0.97199999999999998</v>
      </c>
      <c r="J15" s="21">
        <v>1.857</v>
      </c>
      <c r="K15" s="19">
        <f t="shared" si="2"/>
        <v>1.516</v>
      </c>
      <c r="L15" s="21">
        <v>2.1560000000000001</v>
      </c>
      <c r="M15" s="19">
        <f t="shared" si="3"/>
        <v>1.8150000000000002</v>
      </c>
      <c r="N15" s="21">
        <v>2.8889999999999998</v>
      </c>
      <c r="O15" s="19">
        <f t="shared" si="4"/>
        <v>2.5479999999999996</v>
      </c>
      <c r="P15" s="21">
        <v>5.4050000000000002</v>
      </c>
      <c r="Q15" s="19">
        <f t="shared" si="5"/>
        <v>5.0640000000000001</v>
      </c>
      <c r="R15" s="21">
        <v>6.3010000000000002</v>
      </c>
      <c r="S15" s="19">
        <f t="shared" si="6"/>
        <v>5.96</v>
      </c>
      <c r="T15" s="21">
        <v>6.4290000000000003</v>
      </c>
      <c r="U15" s="22">
        <f t="shared" si="7"/>
        <v>6.0880000000000001</v>
      </c>
    </row>
    <row r="16" spans="1:21" ht="28.9">
      <c r="A16" s="16" t="s">
        <v>31</v>
      </c>
      <c r="B16" s="17" t="s">
        <v>24</v>
      </c>
      <c r="C16" s="18">
        <v>40.387</v>
      </c>
      <c r="D16" s="19">
        <v>50.094000000000001</v>
      </c>
      <c r="E16" s="20">
        <v>2.214</v>
      </c>
      <c r="F16" s="21">
        <v>2.7240000000000002</v>
      </c>
      <c r="G16" s="19">
        <f t="shared" si="0"/>
        <v>0.51000000000000023</v>
      </c>
      <c r="H16" s="21">
        <v>3.649</v>
      </c>
      <c r="I16" s="19">
        <f t="shared" si="1"/>
        <v>1.4350000000000001</v>
      </c>
      <c r="J16" s="21">
        <v>4.1470000000000002</v>
      </c>
      <c r="K16" s="19">
        <f t="shared" si="2"/>
        <v>1.9330000000000003</v>
      </c>
      <c r="L16" s="21">
        <v>5.5410000000000004</v>
      </c>
      <c r="M16" s="19">
        <f t="shared" si="3"/>
        <v>3.3270000000000004</v>
      </c>
      <c r="N16" s="21">
        <v>13.829000000000001</v>
      </c>
      <c r="O16" s="19">
        <f t="shared" si="4"/>
        <v>11.615</v>
      </c>
      <c r="P16" s="21">
        <v>19.734999999999999</v>
      </c>
      <c r="Q16" s="19">
        <f t="shared" si="5"/>
        <v>17.521000000000001</v>
      </c>
      <c r="R16" s="21">
        <v>22.295999999999999</v>
      </c>
      <c r="S16" s="19">
        <f t="shared" si="6"/>
        <v>20.082000000000001</v>
      </c>
      <c r="T16" s="21">
        <v>22.741</v>
      </c>
      <c r="U16" s="22">
        <f t="shared" si="7"/>
        <v>20.527000000000001</v>
      </c>
    </row>
    <row r="17" spans="1:21" ht="28.9">
      <c r="A17" s="16" t="s">
        <v>32</v>
      </c>
      <c r="B17" s="17" t="s">
        <v>24</v>
      </c>
      <c r="C17" s="18">
        <v>40.366999999999997</v>
      </c>
      <c r="D17" s="19">
        <v>50.212000000000003</v>
      </c>
      <c r="E17" s="20">
        <v>1.4710000000000001</v>
      </c>
      <c r="F17" s="21">
        <v>1.7290000000000001</v>
      </c>
      <c r="G17" s="19">
        <f t="shared" si="0"/>
        <v>0.25800000000000001</v>
      </c>
      <c r="H17" s="21">
        <v>1.9810000000000001</v>
      </c>
      <c r="I17" s="19">
        <f t="shared" si="1"/>
        <v>0.51</v>
      </c>
      <c r="J17" s="21">
        <v>2.5409999999999999</v>
      </c>
      <c r="K17" s="19">
        <f t="shared" si="2"/>
        <v>1.0699999999999998</v>
      </c>
      <c r="L17" s="21">
        <v>5.5739999999999998</v>
      </c>
      <c r="M17" s="19">
        <f t="shared" si="3"/>
        <v>4.1029999999999998</v>
      </c>
      <c r="N17" s="21">
        <v>14.13</v>
      </c>
      <c r="O17" s="19">
        <f t="shared" si="4"/>
        <v>12.659000000000001</v>
      </c>
      <c r="P17" s="21">
        <v>18.574999999999999</v>
      </c>
      <c r="Q17" s="19">
        <f t="shared" si="5"/>
        <v>17.103999999999999</v>
      </c>
      <c r="R17" s="21">
        <v>20.844000000000001</v>
      </c>
      <c r="S17" s="19">
        <f t="shared" si="6"/>
        <v>19.373000000000001</v>
      </c>
      <c r="T17" s="21">
        <v>21.167999999999999</v>
      </c>
      <c r="U17" s="22">
        <f t="shared" si="7"/>
        <v>19.696999999999999</v>
      </c>
    </row>
    <row r="18" spans="1:21" ht="28.9">
      <c r="A18" s="16" t="s">
        <v>33</v>
      </c>
      <c r="B18" s="17" t="s">
        <v>24</v>
      </c>
      <c r="C18" s="18">
        <v>40.56</v>
      </c>
      <c r="D18" s="19">
        <v>49.982999999999997</v>
      </c>
      <c r="E18" s="20">
        <v>2.7869999999999999</v>
      </c>
      <c r="F18" s="21">
        <v>3.4670000000000001</v>
      </c>
      <c r="G18" s="19">
        <f t="shared" si="0"/>
        <v>0.68000000000000016</v>
      </c>
      <c r="H18" s="21">
        <v>3.645</v>
      </c>
      <c r="I18" s="19">
        <f t="shared" si="1"/>
        <v>0.8580000000000001</v>
      </c>
      <c r="J18" s="21">
        <v>3.9209999999999998</v>
      </c>
      <c r="K18" s="19">
        <f t="shared" si="2"/>
        <v>1.1339999999999999</v>
      </c>
      <c r="L18" s="21">
        <v>4.1980000000000004</v>
      </c>
      <c r="M18" s="19">
        <f t="shared" si="3"/>
        <v>1.4110000000000005</v>
      </c>
      <c r="N18" s="21">
        <v>4.6340000000000003</v>
      </c>
      <c r="O18" s="19">
        <f t="shared" si="4"/>
        <v>1.8470000000000004</v>
      </c>
      <c r="P18" s="21">
        <v>5.0750000000000002</v>
      </c>
      <c r="Q18" s="19">
        <f t="shared" si="5"/>
        <v>2.2880000000000003</v>
      </c>
      <c r="R18" s="21">
        <v>5.9660000000000002</v>
      </c>
      <c r="S18" s="19">
        <f t="shared" si="6"/>
        <v>3.1790000000000003</v>
      </c>
      <c r="T18" s="21">
        <v>6.4160000000000004</v>
      </c>
      <c r="U18" s="22">
        <f t="shared" si="7"/>
        <v>3.6290000000000004</v>
      </c>
    </row>
    <row r="19" spans="1:21" ht="28.9">
      <c r="A19" s="16" t="s">
        <v>34</v>
      </c>
      <c r="B19" s="17" t="s">
        <v>35</v>
      </c>
      <c r="C19" s="18">
        <v>41.546999999999997</v>
      </c>
      <c r="D19" s="19">
        <v>52.584000000000003</v>
      </c>
      <c r="E19" s="20">
        <v>2.109</v>
      </c>
      <c r="F19" s="21">
        <v>2.109</v>
      </c>
      <c r="G19" s="19">
        <f t="shared" si="0"/>
        <v>0</v>
      </c>
      <c r="H19" s="21">
        <v>2.109</v>
      </c>
      <c r="I19" s="19">
        <f t="shared" si="1"/>
        <v>0</v>
      </c>
      <c r="J19" s="21">
        <v>2.109</v>
      </c>
      <c r="K19" s="19">
        <f t="shared" si="2"/>
        <v>0</v>
      </c>
      <c r="L19" s="21">
        <v>2.2869999999999999</v>
      </c>
      <c r="M19" s="19">
        <f t="shared" si="3"/>
        <v>0.17799999999999994</v>
      </c>
      <c r="N19" s="21">
        <v>2.4769999999999999</v>
      </c>
      <c r="O19" s="19">
        <f t="shared" si="4"/>
        <v>0.36799999999999988</v>
      </c>
      <c r="P19" s="21">
        <v>2.7330000000000001</v>
      </c>
      <c r="Q19" s="19">
        <f t="shared" si="5"/>
        <v>0.62400000000000011</v>
      </c>
      <c r="R19" s="21">
        <v>3.016</v>
      </c>
      <c r="S19" s="19">
        <f t="shared" si="6"/>
        <v>0.90700000000000003</v>
      </c>
      <c r="T19" s="21">
        <v>3.1019999999999999</v>
      </c>
      <c r="U19" s="22">
        <f t="shared" si="7"/>
        <v>0.99299999999999988</v>
      </c>
    </row>
    <row r="20" spans="1:21" ht="28.9">
      <c r="A20" s="16" t="s">
        <v>36</v>
      </c>
      <c r="B20" s="17" t="s">
        <v>37</v>
      </c>
      <c r="C20" s="18">
        <v>42.767000000000003</v>
      </c>
      <c r="D20" s="19">
        <v>52.651000000000003</v>
      </c>
      <c r="E20" s="20">
        <v>1.601</v>
      </c>
      <c r="F20" s="21">
        <v>1.778</v>
      </c>
      <c r="G20" s="19">
        <f t="shared" si="0"/>
        <v>0.17700000000000005</v>
      </c>
      <c r="H20" s="21">
        <v>2.8010000000000002</v>
      </c>
      <c r="I20" s="19">
        <f t="shared" si="1"/>
        <v>1.2000000000000002</v>
      </c>
      <c r="J20" s="21">
        <v>7.5670000000000002</v>
      </c>
      <c r="K20" s="19">
        <f t="shared" si="2"/>
        <v>5.9660000000000002</v>
      </c>
      <c r="L20" s="21">
        <v>12.493</v>
      </c>
      <c r="M20" s="19">
        <f t="shared" si="3"/>
        <v>10.891999999999999</v>
      </c>
      <c r="N20" s="21">
        <v>14.193</v>
      </c>
      <c r="O20" s="19">
        <f t="shared" si="4"/>
        <v>12.591999999999999</v>
      </c>
      <c r="P20" s="21">
        <v>15.757</v>
      </c>
      <c r="Q20" s="19">
        <f t="shared" si="5"/>
        <v>14.155999999999999</v>
      </c>
      <c r="R20" s="21">
        <v>17.716000000000001</v>
      </c>
      <c r="S20" s="19">
        <f t="shared" si="6"/>
        <v>16.115000000000002</v>
      </c>
      <c r="T20" s="21">
        <v>19.106999999999999</v>
      </c>
      <c r="U20" s="22">
        <f t="shared" si="7"/>
        <v>17.506</v>
      </c>
    </row>
    <row r="21" spans="1:21" ht="28.9">
      <c r="A21" s="16" t="s">
        <v>38</v>
      </c>
      <c r="B21" s="17" t="s">
        <v>37</v>
      </c>
      <c r="C21" s="18">
        <v>43.177</v>
      </c>
      <c r="D21" s="19">
        <v>51.677</v>
      </c>
      <c r="E21" s="20">
        <v>2.0489999999999999</v>
      </c>
      <c r="F21" s="21">
        <v>2.1909999999999998</v>
      </c>
      <c r="G21" s="19">
        <f t="shared" si="0"/>
        <v>0.1419999999999999</v>
      </c>
      <c r="H21" s="21">
        <v>3.1419999999999999</v>
      </c>
      <c r="I21" s="19">
        <f t="shared" si="1"/>
        <v>1.093</v>
      </c>
      <c r="J21" s="21">
        <v>4.0970000000000004</v>
      </c>
      <c r="K21" s="19">
        <f t="shared" si="2"/>
        <v>2.0480000000000005</v>
      </c>
      <c r="L21" s="21">
        <v>6.218</v>
      </c>
      <c r="M21" s="19">
        <f t="shared" si="3"/>
        <v>4.1690000000000005</v>
      </c>
      <c r="N21" s="21">
        <v>8.3059999999999992</v>
      </c>
      <c r="O21" s="19">
        <f t="shared" si="4"/>
        <v>6.2569999999999997</v>
      </c>
      <c r="P21" s="21">
        <v>8.8879999999999999</v>
      </c>
      <c r="Q21" s="19">
        <f t="shared" si="5"/>
        <v>6.8390000000000004</v>
      </c>
      <c r="R21" s="21">
        <v>9.4550000000000001</v>
      </c>
      <c r="S21" s="19">
        <f t="shared" si="6"/>
        <v>7.4060000000000006</v>
      </c>
      <c r="T21" s="21">
        <v>9.5640000000000001</v>
      </c>
      <c r="U21" s="22">
        <f t="shared" si="7"/>
        <v>7.5150000000000006</v>
      </c>
    </row>
    <row r="22" spans="1:21" ht="28.9">
      <c r="A22" s="16" t="s">
        <v>39</v>
      </c>
      <c r="B22" s="17" t="s">
        <v>24</v>
      </c>
      <c r="C22" s="18">
        <v>41.37</v>
      </c>
      <c r="D22" s="19">
        <v>48.939</v>
      </c>
      <c r="E22" s="20">
        <v>8.9359999999999999</v>
      </c>
      <c r="F22" s="21">
        <v>9.4339999999999993</v>
      </c>
      <c r="G22" s="19">
        <f t="shared" si="0"/>
        <v>0.49799999999999933</v>
      </c>
      <c r="H22" s="21">
        <v>10.629</v>
      </c>
      <c r="I22" s="19">
        <f t="shared" si="1"/>
        <v>1.6929999999999996</v>
      </c>
      <c r="J22" s="21">
        <v>11.206</v>
      </c>
      <c r="K22" s="19">
        <f t="shared" si="2"/>
        <v>2.2699999999999996</v>
      </c>
      <c r="L22" s="21">
        <v>11.597</v>
      </c>
      <c r="M22" s="19">
        <f t="shared" si="3"/>
        <v>2.6609999999999996</v>
      </c>
      <c r="N22" s="21">
        <v>15.553000000000001</v>
      </c>
      <c r="O22" s="19">
        <f t="shared" si="4"/>
        <v>6.6170000000000009</v>
      </c>
      <c r="P22" s="21">
        <v>16.657</v>
      </c>
      <c r="Q22" s="19">
        <f t="shared" si="5"/>
        <v>7.7210000000000001</v>
      </c>
      <c r="R22" s="21">
        <v>17.609000000000002</v>
      </c>
      <c r="S22" s="19">
        <f t="shared" si="6"/>
        <v>8.6730000000000018</v>
      </c>
      <c r="T22" s="21">
        <v>17.779</v>
      </c>
      <c r="U22" s="22">
        <f t="shared" si="7"/>
        <v>8.843</v>
      </c>
    </row>
    <row r="23" spans="1:21" ht="29.45" thickBot="1">
      <c r="A23" s="23" t="s">
        <v>40</v>
      </c>
      <c r="B23" s="24" t="s">
        <v>24</v>
      </c>
      <c r="C23" s="25">
        <v>40.950000000000003</v>
      </c>
      <c r="D23" s="26">
        <v>49.280999999999999</v>
      </c>
      <c r="E23" s="27">
        <v>0.80900000000000005</v>
      </c>
      <c r="F23" s="28">
        <v>1.5589999999999999</v>
      </c>
      <c r="G23" s="26">
        <f t="shared" si="0"/>
        <v>0.74999999999999989</v>
      </c>
      <c r="H23" s="28">
        <v>1.8460000000000001</v>
      </c>
      <c r="I23" s="26">
        <f t="shared" si="1"/>
        <v>1.0369999999999999</v>
      </c>
      <c r="J23" s="28">
        <v>2.4689999999999999</v>
      </c>
      <c r="K23" s="26">
        <f t="shared" si="2"/>
        <v>1.6599999999999997</v>
      </c>
      <c r="L23" s="28">
        <v>4.0759999999999996</v>
      </c>
      <c r="M23" s="26">
        <f t="shared" si="3"/>
        <v>3.2669999999999995</v>
      </c>
      <c r="N23" s="28">
        <v>5.7770000000000001</v>
      </c>
      <c r="O23" s="26">
        <f t="shared" si="4"/>
        <v>4.968</v>
      </c>
      <c r="P23" s="28">
        <v>7.1980000000000004</v>
      </c>
      <c r="Q23" s="26">
        <f t="shared" si="5"/>
        <v>6.3890000000000002</v>
      </c>
      <c r="R23" s="28">
        <v>8.8290000000000006</v>
      </c>
      <c r="S23" s="26">
        <f t="shared" si="6"/>
        <v>8.0200000000000014</v>
      </c>
      <c r="T23" s="28">
        <v>9.1059999999999999</v>
      </c>
      <c r="U23" s="29">
        <f t="shared" si="7"/>
        <v>8.2970000000000006</v>
      </c>
    </row>
    <row r="24" spans="1:21" ht="28.9">
      <c r="A24" s="9" t="s">
        <v>41</v>
      </c>
      <c r="B24" s="30" t="s">
        <v>24</v>
      </c>
      <c r="C24" s="11">
        <v>41.762</v>
      </c>
      <c r="D24" s="12">
        <v>48.694000000000003</v>
      </c>
      <c r="E24" s="13">
        <v>0.376</v>
      </c>
      <c r="F24" s="14">
        <v>0.73199999999999998</v>
      </c>
      <c r="G24" s="12">
        <f t="shared" si="0"/>
        <v>0.35599999999999998</v>
      </c>
      <c r="H24" s="14">
        <v>1.0029999999999999</v>
      </c>
      <c r="I24" s="12">
        <f t="shared" si="1"/>
        <v>0.62699999999999989</v>
      </c>
      <c r="J24" s="14">
        <v>1.0029999999999999</v>
      </c>
      <c r="K24" s="12">
        <f t="shared" si="2"/>
        <v>0.62699999999999989</v>
      </c>
      <c r="L24" s="14">
        <v>1.5389999999999999</v>
      </c>
      <c r="M24" s="12">
        <f t="shared" si="3"/>
        <v>1.1629999999999998</v>
      </c>
      <c r="N24" s="14">
        <v>1.8839999999999999</v>
      </c>
      <c r="O24" s="12">
        <f t="shared" si="4"/>
        <v>1.508</v>
      </c>
      <c r="P24" s="14">
        <v>2.4620000000000002</v>
      </c>
      <c r="Q24" s="12">
        <f t="shared" si="5"/>
        <v>2.0860000000000003</v>
      </c>
      <c r="R24" s="14">
        <v>2.9470000000000001</v>
      </c>
      <c r="S24" s="12">
        <f t="shared" si="6"/>
        <v>2.5710000000000002</v>
      </c>
      <c r="T24" s="14">
        <v>2.9470000000000001</v>
      </c>
      <c r="U24" s="15">
        <f t="shared" si="7"/>
        <v>2.5710000000000002</v>
      </c>
    </row>
    <row r="25" spans="1:21" ht="28.9">
      <c r="A25" s="16" t="s">
        <v>42</v>
      </c>
      <c r="B25" s="31" t="s">
        <v>24</v>
      </c>
      <c r="C25" s="18">
        <v>41.661999999999999</v>
      </c>
      <c r="D25" s="19">
        <v>48.777999999999999</v>
      </c>
      <c r="E25" s="20">
        <v>4.9000000000000002E-2</v>
      </c>
      <c r="F25" s="21">
        <v>1.4419999999999999</v>
      </c>
      <c r="G25" s="19">
        <f t="shared" si="0"/>
        <v>1.393</v>
      </c>
      <c r="H25" s="21">
        <v>2.0059999999999998</v>
      </c>
      <c r="I25" s="19">
        <f t="shared" si="1"/>
        <v>1.9569999999999999</v>
      </c>
      <c r="J25" s="21">
        <v>2.9329999999999998</v>
      </c>
      <c r="K25" s="19">
        <f t="shared" si="2"/>
        <v>2.8839999999999999</v>
      </c>
      <c r="L25" s="21">
        <v>3.6629999999999998</v>
      </c>
      <c r="M25" s="19">
        <f t="shared" si="3"/>
        <v>3.6139999999999999</v>
      </c>
      <c r="N25" s="21">
        <v>4.09</v>
      </c>
      <c r="O25" s="19">
        <f t="shared" si="4"/>
        <v>4.0409999999999995</v>
      </c>
      <c r="P25" s="21">
        <v>4.4939999999999998</v>
      </c>
      <c r="Q25" s="19">
        <f t="shared" si="5"/>
        <v>4.4449999999999994</v>
      </c>
      <c r="R25" s="21">
        <v>4.8869999999999996</v>
      </c>
      <c r="S25" s="19">
        <f t="shared" si="6"/>
        <v>4.8379999999999992</v>
      </c>
      <c r="T25" s="21">
        <v>5.0439999999999996</v>
      </c>
      <c r="U25" s="22">
        <f t="shared" si="7"/>
        <v>4.9949999999999992</v>
      </c>
    </row>
    <row r="26" spans="1:21" ht="28.9">
      <c r="A26" s="16" t="s">
        <v>43</v>
      </c>
      <c r="B26" s="31" t="s">
        <v>24</v>
      </c>
      <c r="C26" s="18">
        <v>40.872999999999998</v>
      </c>
      <c r="D26" s="19">
        <v>49.344000000000001</v>
      </c>
      <c r="E26" s="20">
        <v>2.2589999999999999</v>
      </c>
      <c r="F26" s="21">
        <v>3.1829999999999998</v>
      </c>
      <c r="G26" s="19">
        <f t="shared" si="0"/>
        <v>0.92399999999999993</v>
      </c>
      <c r="H26" s="21">
        <v>4.04</v>
      </c>
      <c r="I26" s="19">
        <f t="shared" si="1"/>
        <v>1.7810000000000001</v>
      </c>
      <c r="J26" s="21">
        <v>6.5309999999999997</v>
      </c>
      <c r="K26" s="19">
        <f t="shared" si="2"/>
        <v>4.2720000000000002</v>
      </c>
      <c r="L26" s="21">
        <v>6.8840000000000003</v>
      </c>
      <c r="M26" s="19">
        <f t="shared" si="3"/>
        <v>4.625</v>
      </c>
      <c r="N26" s="21">
        <v>7.1109999999999998</v>
      </c>
      <c r="O26" s="19">
        <f t="shared" si="4"/>
        <v>4.8520000000000003</v>
      </c>
      <c r="P26" s="21">
        <v>7.69</v>
      </c>
      <c r="Q26" s="19">
        <f t="shared" si="5"/>
        <v>5.4310000000000009</v>
      </c>
      <c r="R26" s="21">
        <v>9.2089999999999996</v>
      </c>
      <c r="S26" s="19">
        <f t="shared" si="6"/>
        <v>6.9499999999999993</v>
      </c>
      <c r="T26" s="21">
        <v>9.4849999999999994</v>
      </c>
      <c r="U26" s="22">
        <f t="shared" si="7"/>
        <v>7.2259999999999991</v>
      </c>
    </row>
    <row r="27" spans="1:21" ht="43.15">
      <c r="A27" s="32" t="s">
        <v>44</v>
      </c>
      <c r="B27" s="31" t="s">
        <v>17</v>
      </c>
      <c r="C27" s="18">
        <v>36.902000000000001</v>
      </c>
      <c r="D27" s="19">
        <v>54.066000000000003</v>
      </c>
      <c r="E27" s="20">
        <v>2.0870000000000002</v>
      </c>
      <c r="F27" s="21">
        <v>2.7679999999999998</v>
      </c>
      <c r="G27" s="19">
        <f t="shared" si="0"/>
        <v>0.68099999999999961</v>
      </c>
      <c r="H27" s="21">
        <v>12.058999999999999</v>
      </c>
      <c r="I27" s="19">
        <f t="shared" si="1"/>
        <v>9.9719999999999995</v>
      </c>
      <c r="J27" s="21">
        <v>16.297000000000001</v>
      </c>
      <c r="K27" s="19">
        <f t="shared" si="2"/>
        <v>14.21</v>
      </c>
      <c r="L27" s="21">
        <v>21.298999999999999</v>
      </c>
      <c r="M27" s="19">
        <f t="shared" si="3"/>
        <v>19.212</v>
      </c>
      <c r="N27" s="21">
        <v>28.747</v>
      </c>
      <c r="O27" s="19">
        <f t="shared" si="4"/>
        <v>26.66</v>
      </c>
      <c r="P27" s="21">
        <v>38.213999999999999</v>
      </c>
      <c r="Q27" s="19">
        <f t="shared" si="5"/>
        <v>36.126999999999995</v>
      </c>
      <c r="R27" s="21">
        <v>43.570999999999998</v>
      </c>
      <c r="S27" s="19">
        <f t="shared" si="6"/>
        <v>41.483999999999995</v>
      </c>
      <c r="T27" s="21">
        <v>45.636000000000003</v>
      </c>
      <c r="U27" s="22">
        <f t="shared" si="7"/>
        <v>43.548999999999999</v>
      </c>
    </row>
    <row r="28" spans="1:21" ht="28.9">
      <c r="A28" s="16" t="s">
        <v>45</v>
      </c>
      <c r="B28" s="31" t="s">
        <v>24</v>
      </c>
      <c r="C28" s="18">
        <v>41.631999999999998</v>
      </c>
      <c r="D28" s="19">
        <v>48.683999999999997</v>
      </c>
      <c r="E28" s="20">
        <v>8.6300000000000008</v>
      </c>
      <c r="F28" s="21">
        <v>9.4990000000000006</v>
      </c>
      <c r="G28" s="19">
        <f t="shared" si="0"/>
        <v>0.86899999999999977</v>
      </c>
      <c r="H28" s="21">
        <v>10.055999999999999</v>
      </c>
      <c r="I28" s="19">
        <f t="shared" si="1"/>
        <v>1.4259999999999984</v>
      </c>
      <c r="J28" s="21">
        <v>10.616</v>
      </c>
      <c r="K28" s="19">
        <f t="shared" si="2"/>
        <v>1.9859999999999989</v>
      </c>
      <c r="L28" s="21">
        <v>11.478999999999999</v>
      </c>
      <c r="M28" s="19">
        <f t="shared" si="3"/>
        <v>2.8489999999999984</v>
      </c>
      <c r="N28" s="21">
        <v>12.045999999999999</v>
      </c>
      <c r="O28" s="19">
        <f t="shared" si="4"/>
        <v>3.4159999999999986</v>
      </c>
      <c r="P28" s="21">
        <v>12.552</v>
      </c>
      <c r="Q28" s="19">
        <f t="shared" si="5"/>
        <v>3.9219999999999988</v>
      </c>
      <c r="R28" s="21">
        <v>12.871</v>
      </c>
      <c r="S28" s="19">
        <f t="shared" si="6"/>
        <v>4.2409999999999997</v>
      </c>
      <c r="T28" s="21">
        <v>13.109</v>
      </c>
      <c r="U28" s="22">
        <f t="shared" si="7"/>
        <v>4.4789999999999992</v>
      </c>
    </row>
    <row r="29" spans="1:21" ht="28.9">
      <c r="A29" s="16" t="s">
        <v>46</v>
      </c>
      <c r="B29" s="31" t="s">
        <v>35</v>
      </c>
      <c r="C29" s="18">
        <v>40.720999999999997</v>
      </c>
      <c r="D29" s="19">
        <v>52.856000000000002</v>
      </c>
      <c r="E29" s="20">
        <v>0.58899999999999997</v>
      </c>
      <c r="F29" s="21">
        <v>0.9</v>
      </c>
      <c r="G29" s="19">
        <f t="shared" si="0"/>
        <v>0.31100000000000005</v>
      </c>
      <c r="H29" s="21">
        <v>1.2210000000000001</v>
      </c>
      <c r="I29" s="19">
        <f t="shared" si="1"/>
        <v>0.63200000000000012</v>
      </c>
      <c r="J29" s="21">
        <v>1.778</v>
      </c>
      <c r="K29" s="19">
        <f t="shared" si="2"/>
        <v>1.1890000000000001</v>
      </c>
      <c r="L29" s="21">
        <v>2.62</v>
      </c>
      <c r="M29" s="19">
        <f t="shared" si="3"/>
        <v>2.0310000000000001</v>
      </c>
      <c r="N29" s="21">
        <v>3.3</v>
      </c>
      <c r="O29" s="19">
        <f t="shared" si="4"/>
        <v>2.7109999999999999</v>
      </c>
      <c r="P29" s="21">
        <v>3.6520000000000001</v>
      </c>
      <c r="Q29" s="19">
        <f t="shared" si="5"/>
        <v>3.0630000000000002</v>
      </c>
      <c r="R29" s="21">
        <v>4.3559999999999999</v>
      </c>
      <c r="S29" s="19">
        <f t="shared" si="6"/>
        <v>3.7669999999999999</v>
      </c>
      <c r="T29" s="21">
        <v>4.7080000000000002</v>
      </c>
      <c r="U29" s="22">
        <f t="shared" si="7"/>
        <v>4.1189999999999998</v>
      </c>
    </row>
    <row r="30" spans="1:21" ht="43.15">
      <c r="A30" s="16" t="s">
        <v>47</v>
      </c>
      <c r="B30" s="31" t="s">
        <v>26</v>
      </c>
      <c r="C30" s="18">
        <v>44.54</v>
      </c>
      <c r="D30" s="19">
        <v>50.262</v>
      </c>
      <c r="E30" s="20">
        <v>0.29499999999999998</v>
      </c>
      <c r="F30" s="21">
        <v>0.29499999999999998</v>
      </c>
      <c r="G30" s="19">
        <f t="shared" si="0"/>
        <v>0</v>
      </c>
      <c r="H30" s="21">
        <v>1.0629999999999999</v>
      </c>
      <c r="I30" s="19">
        <f t="shared" si="1"/>
        <v>0.76800000000000002</v>
      </c>
      <c r="J30" s="21">
        <v>1.526</v>
      </c>
      <c r="K30" s="19">
        <f t="shared" si="2"/>
        <v>1.2310000000000001</v>
      </c>
      <c r="L30" s="21">
        <v>3.4689999999999999</v>
      </c>
      <c r="M30" s="19">
        <f t="shared" si="3"/>
        <v>3.1739999999999999</v>
      </c>
      <c r="N30" s="21">
        <v>5.883</v>
      </c>
      <c r="O30" s="19">
        <f t="shared" si="4"/>
        <v>5.5880000000000001</v>
      </c>
      <c r="P30" s="21">
        <v>7.6130000000000004</v>
      </c>
      <c r="Q30" s="19">
        <f t="shared" si="5"/>
        <v>7.3180000000000005</v>
      </c>
      <c r="R30" s="21">
        <v>12.635999999999999</v>
      </c>
      <c r="S30" s="19">
        <f t="shared" si="6"/>
        <v>12.340999999999999</v>
      </c>
      <c r="T30" s="21">
        <v>12.958</v>
      </c>
      <c r="U30" s="22">
        <f t="shared" si="7"/>
        <v>12.663</v>
      </c>
    </row>
    <row r="31" spans="1:21" ht="43.15">
      <c r="A31" s="16" t="s">
        <v>48</v>
      </c>
      <c r="B31" s="31" t="s">
        <v>26</v>
      </c>
      <c r="C31" s="18">
        <v>44.62</v>
      </c>
      <c r="D31" s="19">
        <v>50.587000000000003</v>
      </c>
      <c r="E31" s="20">
        <v>1.3180000000000001</v>
      </c>
      <c r="F31" s="21">
        <v>1.526</v>
      </c>
      <c r="G31" s="19">
        <f t="shared" si="0"/>
        <v>0.20799999999999996</v>
      </c>
      <c r="H31" s="21">
        <v>1.627</v>
      </c>
      <c r="I31" s="19">
        <f t="shared" si="1"/>
        <v>0.30899999999999994</v>
      </c>
      <c r="J31" s="21">
        <v>1.7849999999999999</v>
      </c>
      <c r="K31" s="19">
        <f t="shared" si="2"/>
        <v>0.46699999999999986</v>
      </c>
      <c r="L31" s="21">
        <v>2.1869999999999998</v>
      </c>
      <c r="M31" s="19">
        <f t="shared" si="3"/>
        <v>0.86899999999999977</v>
      </c>
      <c r="N31" s="21">
        <v>3.7909999999999999</v>
      </c>
      <c r="O31" s="19">
        <f t="shared" si="4"/>
        <v>2.4729999999999999</v>
      </c>
      <c r="P31" s="21">
        <v>16.207000000000001</v>
      </c>
      <c r="Q31" s="19">
        <f t="shared" si="5"/>
        <v>14.889000000000001</v>
      </c>
      <c r="R31" s="21">
        <v>19.213000000000001</v>
      </c>
      <c r="S31" s="19">
        <f t="shared" si="6"/>
        <v>17.895</v>
      </c>
      <c r="T31" s="21">
        <v>19.213000000000001</v>
      </c>
      <c r="U31" s="22">
        <f t="shared" si="7"/>
        <v>17.895</v>
      </c>
    </row>
    <row r="32" spans="1:21" ht="43.15">
      <c r="A32" s="16" t="s">
        <v>49</v>
      </c>
      <c r="B32" s="31" t="s">
        <v>26</v>
      </c>
      <c r="C32" s="18">
        <v>47.021000000000001</v>
      </c>
      <c r="D32" s="19">
        <v>51.81</v>
      </c>
      <c r="E32" s="20">
        <v>16.103999999999999</v>
      </c>
      <c r="F32" s="21">
        <v>22.73</v>
      </c>
      <c r="G32" s="19">
        <f t="shared" si="0"/>
        <v>6.6260000000000012</v>
      </c>
      <c r="H32" s="21">
        <v>50.246000000000002</v>
      </c>
      <c r="I32" s="19">
        <f t="shared" si="1"/>
        <v>34.142000000000003</v>
      </c>
      <c r="J32" s="21">
        <v>73.23</v>
      </c>
      <c r="K32" s="19">
        <f t="shared" si="2"/>
        <v>57.126000000000005</v>
      </c>
      <c r="L32" s="21">
        <v>276.40100000000001</v>
      </c>
      <c r="M32" s="19">
        <f t="shared" si="3"/>
        <v>260.29700000000003</v>
      </c>
      <c r="N32" s="21">
        <v>280.00700000000001</v>
      </c>
      <c r="O32" s="19">
        <f t="shared" si="4"/>
        <v>263.90300000000002</v>
      </c>
      <c r="P32" s="21">
        <v>284.85500000000002</v>
      </c>
      <c r="Q32" s="19">
        <f t="shared" si="5"/>
        <v>268.75100000000003</v>
      </c>
      <c r="R32" s="21">
        <v>285.411</v>
      </c>
      <c r="S32" s="19">
        <f t="shared" si="6"/>
        <v>269.30700000000002</v>
      </c>
      <c r="T32" s="21">
        <v>285.411</v>
      </c>
      <c r="U32" s="22">
        <f t="shared" si="7"/>
        <v>269.30700000000002</v>
      </c>
    </row>
    <row r="33" spans="1:21" ht="43.15">
      <c r="A33" s="33" t="s">
        <v>50</v>
      </c>
      <c r="B33" s="34" t="s">
        <v>26</v>
      </c>
      <c r="C33" s="35">
        <v>46.978999999999999</v>
      </c>
      <c r="D33" s="36">
        <v>51.787999999999997</v>
      </c>
      <c r="E33" s="37">
        <v>12.622</v>
      </c>
      <c r="F33" s="38">
        <v>18.571999999999999</v>
      </c>
      <c r="G33" s="36">
        <f t="shared" si="0"/>
        <v>5.9499999999999993</v>
      </c>
      <c r="H33" s="38">
        <v>45.353999999999999</v>
      </c>
      <c r="I33" s="36">
        <f t="shared" si="1"/>
        <v>32.731999999999999</v>
      </c>
      <c r="J33" s="38">
        <v>68.278000000000006</v>
      </c>
      <c r="K33" s="36">
        <f t="shared" si="2"/>
        <v>55.656000000000006</v>
      </c>
      <c r="L33" s="38">
        <v>271.44200000000001</v>
      </c>
      <c r="M33" s="36">
        <f t="shared" si="3"/>
        <v>258.82</v>
      </c>
      <c r="N33" s="38">
        <v>275.05200000000002</v>
      </c>
      <c r="O33" s="36">
        <f t="shared" si="4"/>
        <v>262.43</v>
      </c>
      <c r="P33" s="38">
        <v>279.90600000000001</v>
      </c>
      <c r="Q33" s="36">
        <f t="shared" si="5"/>
        <v>267.28399999999999</v>
      </c>
      <c r="R33" s="38">
        <v>280.46199999999999</v>
      </c>
      <c r="S33" s="36">
        <f t="shared" si="6"/>
        <v>267.83999999999997</v>
      </c>
      <c r="T33" s="38">
        <v>280.46199999999999</v>
      </c>
      <c r="U33" s="39">
        <f t="shared" si="7"/>
        <v>267.83999999999997</v>
      </c>
    </row>
    <row r="34" spans="1:21" ht="43.15">
      <c r="A34" s="40" t="s">
        <v>51</v>
      </c>
      <c r="B34" s="31" t="s">
        <v>26</v>
      </c>
      <c r="C34" s="41">
        <v>46.997999999999998</v>
      </c>
      <c r="D34" s="42">
        <v>51.816000000000003</v>
      </c>
      <c r="E34" s="43">
        <v>15.374000000000001</v>
      </c>
      <c r="F34" s="43">
        <v>21.568000000000001</v>
      </c>
      <c r="G34" s="42">
        <f t="shared" si="0"/>
        <v>6.1940000000000008</v>
      </c>
      <c r="H34" s="43">
        <v>48.325000000000003</v>
      </c>
      <c r="I34" s="42">
        <f t="shared" si="1"/>
        <v>32.951000000000001</v>
      </c>
      <c r="J34" s="43">
        <v>70.986000000000004</v>
      </c>
      <c r="K34" s="42">
        <f t="shared" si="2"/>
        <v>55.612000000000002</v>
      </c>
      <c r="L34" s="43">
        <v>274.27999999999997</v>
      </c>
      <c r="M34" s="42">
        <f t="shared" si="3"/>
        <v>258.90599999999995</v>
      </c>
      <c r="N34" s="43">
        <v>277.91199999999998</v>
      </c>
      <c r="O34" s="42">
        <f t="shared" si="4"/>
        <v>262.53799999999995</v>
      </c>
      <c r="P34" s="43">
        <v>282.78199999999998</v>
      </c>
      <c r="Q34" s="42">
        <f t="shared" si="5"/>
        <v>267.40799999999996</v>
      </c>
      <c r="R34" s="43">
        <v>283.33800000000002</v>
      </c>
      <c r="S34" s="42">
        <f t="shared" si="6"/>
        <v>267.964</v>
      </c>
      <c r="T34" s="43">
        <v>283.33800000000002</v>
      </c>
      <c r="U34" s="44">
        <f t="shared" si="7"/>
        <v>267.964</v>
      </c>
    </row>
    <row r="35" spans="1:21" ht="43.15">
      <c r="A35" s="40" t="s">
        <v>52</v>
      </c>
      <c r="B35" s="31" t="s">
        <v>26</v>
      </c>
      <c r="C35" s="41">
        <v>46.969000000000001</v>
      </c>
      <c r="D35" s="42">
        <v>51.776000000000003</v>
      </c>
      <c r="E35" s="43">
        <v>11.430999999999999</v>
      </c>
      <c r="F35" s="43">
        <v>17.172999999999998</v>
      </c>
      <c r="G35" s="42">
        <f t="shared" si="0"/>
        <v>5.7419999999999991</v>
      </c>
      <c r="H35" s="43">
        <v>43.917000000000002</v>
      </c>
      <c r="I35" s="42">
        <f t="shared" si="1"/>
        <v>32.486000000000004</v>
      </c>
      <c r="J35" s="43">
        <v>66.947000000000003</v>
      </c>
      <c r="K35" s="42">
        <f t="shared" si="2"/>
        <v>55.516000000000005</v>
      </c>
      <c r="L35" s="43">
        <v>270.05200000000002</v>
      </c>
      <c r="M35" s="42">
        <f t="shared" si="3"/>
        <v>258.62100000000004</v>
      </c>
      <c r="N35" s="43">
        <v>273.654</v>
      </c>
      <c r="O35" s="42">
        <f t="shared" si="4"/>
        <v>262.22300000000001</v>
      </c>
      <c r="P35" s="43">
        <v>278.50200000000001</v>
      </c>
      <c r="Q35" s="42">
        <f t="shared" si="5"/>
        <v>267.07100000000003</v>
      </c>
      <c r="R35" s="43">
        <v>279.05700000000002</v>
      </c>
      <c r="S35" s="42">
        <f t="shared" si="6"/>
        <v>267.62600000000003</v>
      </c>
      <c r="T35" s="43">
        <v>279.05700000000002</v>
      </c>
      <c r="U35" s="44">
        <f t="shared" si="7"/>
        <v>267.62600000000003</v>
      </c>
    </row>
    <row r="36" spans="1:21" ht="43.15">
      <c r="A36" s="40" t="s">
        <v>53</v>
      </c>
      <c r="B36" s="31" t="s">
        <v>26</v>
      </c>
      <c r="C36" s="41">
        <v>46.959000000000003</v>
      </c>
      <c r="D36" s="42">
        <v>51.753</v>
      </c>
      <c r="E36" s="43">
        <v>9.5839999999999996</v>
      </c>
      <c r="F36" s="43">
        <v>15.208</v>
      </c>
      <c r="G36" s="42">
        <f t="shared" si="0"/>
        <v>5.6240000000000006</v>
      </c>
      <c r="H36" s="43">
        <v>42.206000000000003</v>
      </c>
      <c r="I36" s="42">
        <f t="shared" si="1"/>
        <v>32.622</v>
      </c>
      <c r="J36" s="43">
        <v>65.528999999999996</v>
      </c>
      <c r="K36" s="42">
        <f t="shared" si="2"/>
        <v>55.944999999999993</v>
      </c>
      <c r="L36" s="43">
        <v>268.476</v>
      </c>
      <c r="M36" s="42">
        <f t="shared" si="3"/>
        <v>258.892</v>
      </c>
      <c r="N36" s="43">
        <v>272.05500000000001</v>
      </c>
      <c r="O36" s="42">
        <f t="shared" si="4"/>
        <v>262.471</v>
      </c>
      <c r="P36" s="43">
        <v>276.88400000000001</v>
      </c>
      <c r="Q36" s="42">
        <f t="shared" si="5"/>
        <v>267.3</v>
      </c>
      <c r="R36" s="43">
        <v>277.43900000000002</v>
      </c>
      <c r="S36" s="42">
        <f t="shared" si="6"/>
        <v>267.85500000000002</v>
      </c>
      <c r="T36" s="43">
        <v>277.43900000000002</v>
      </c>
      <c r="U36" s="44">
        <f t="shared" si="7"/>
        <v>267.85500000000002</v>
      </c>
    </row>
    <row r="37" spans="1:21" ht="43.15">
      <c r="A37" s="40" t="s">
        <v>54</v>
      </c>
      <c r="B37" s="31" t="s">
        <v>26</v>
      </c>
      <c r="C37" s="41">
        <v>46.908000000000001</v>
      </c>
      <c r="D37" s="42">
        <v>51.674999999999997</v>
      </c>
      <c r="E37" s="43">
        <v>2.4710000000000001</v>
      </c>
      <c r="F37" s="43">
        <v>7.2370000000000001</v>
      </c>
      <c r="G37" s="42">
        <f t="shared" si="0"/>
        <v>4.766</v>
      </c>
      <c r="H37" s="43">
        <v>34.478000000000002</v>
      </c>
      <c r="I37" s="42">
        <f t="shared" si="1"/>
        <v>32.007000000000005</v>
      </c>
      <c r="J37" s="43">
        <v>58.741999999999997</v>
      </c>
      <c r="K37" s="42">
        <f t="shared" si="2"/>
        <v>56.271000000000001</v>
      </c>
      <c r="L37" s="43">
        <v>261.024</v>
      </c>
      <c r="M37" s="42">
        <f t="shared" si="3"/>
        <v>258.553</v>
      </c>
      <c r="N37" s="43">
        <v>264.53399999999999</v>
      </c>
      <c r="O37" s="42">
        <f t="shared" si="4"/>
        <v>262.06299999999999</v>
      </c>
      <c r="P37" s="43">
        <v>269.31</v>
      </c>
      <c r="Q37" s="42">
        <f t="shared" si="5"/>
        <v>266.839</v>
      </c>
      <c r="R37" s="43">
        <v>269.863</v>
      </c>
      <c r="S37" s="42">
        <f t="shared" si="6"/>
        <v>267.392</v>
      </c>
      <c r="T37" s="43">
        <v>269.863</v>
      </c>
      <c r="U37" s="44">
        <f t="shared" si="7"/>
        <v>267.392</v>
      </c>
    </row>
    <row r="38" spans="1:21" ht="43.15">
      <c r="A38" s="40" t="s">
        <v>55</v>
      </c>
      <c r="B38" s="31" t="s">
        <v>26</v>
      </c>
      <c r="C38" s="41">
        <v>47.03</v>
      </c>
      <c r="D38" s="42">
        <v>51.906999999999996</v>
      </c>
      <c r="E38" s="43">
        <v>20.792000000000002</v>
      </c>
      <c r="F38" s="43">
        <v>29.242000000000001</v>
      </c>
      <c r="G38" s="42">
        <f t="shared" si="0"/>
        <v>8.4499999999999993</v>
      </c>
      <c r="H38" s="43">
        <v>53.999000000000002</v>
      </c>
      <c r="I38" s="42">
        <f t="shared" si="1"/>
        <v>33.207000000000001</v>
      </c>
      <c r="J38" s="43">
        <v>76.494</v>
      </c>
      <c r="K38" s="42">
        <f t="shared" si="2"/>
        <v>55.701999999999998</v>
      </c>
      <c r="L38" s="43">
        <v>280.22199999999998</v>
      </c>
      <c r="M38" s="42">
        <f t="shared" si="3"/>
        <v>259.42999999999995</v>
      </c>
      <c r="N38" s="43">
        <v>283.85300000000001</v>
      </c>
      <c r="O38" s="42">
        <f t="shared" si="4"/>
        <v>263.06100000000004</v>
      </c>
      <c r="P38" s="43">
        <v>288.91000000000003</v>
      </c>
      <c r="Q38" s="42">
        <f t="shared" si="5"/>
        <v>268.11800000000005</v>
      </c>
      <c r="R38" s="43">
        <v>289.46699999999998</v>
      </c>
      <c r="S38" s="42">
        <f t="shared" si="6"/>
        <v>268.67499999999995</v>
      </c>
      <c r="T38" s="43">
        <v>289.46699999999998</v>
      </c>
      <c r="U38" s="44">
        <f t="shared" si="7"/>
        <v>268.67499999999995</v>
      </c>
    </row>
    <row r="39" spans="1:21" ht="43.15">
      <c r="A39" s="40" t="s">
        <v>56</v>
      </c>
      <c r="B39" s="31" t="s">
        <v>57</v>
      </c>
      <c r="C39" s="41">
        <v>43.975999999999999</v>
      </c>
      <c r="D39" s="42">
        <v>47.375999999999998</v>
      </c>
      <c r="E39" s="43">
        <v>1.3340000000000001</v>
      </c>
      <c r="F39" s="43">
        <v>1.7789999999999999</v>
      </c>
      <c r="G39" s="42">
        <f t="shared" si="0"/>
        <v>0.44499999999999984</v>
      </c>
      <c r="H39" s="43">
        <v>15.747999999999999</v>
      </c>
      <c r="I39" s="42">
        <f t="shared" si="1"/>
        <v>14.414</v>
      </c>
      <c r="J39" s="43">
        <v>25.501000000000001</v>
      </c>
      <c r="K39" s="42">
        <f t="shared" si="2"/>
        <v>24.167000000000002</v>
      </c>
      <c r="L39" s="43">
        <v>41.97</v>
      </c>
      <c r="M39" s="42">
        <f t="shared" si="3"/>
        <v>40.635999999999996</v>
      </c>
      <c r="N39" s="43">
        <v>47.962000000000003</v>
      </c>
      <c r="O39" s="42">
        <f t="shared" si="4"/>
        <v>46.628</v>
      </c>
      <c r="P39" s="43">
        <v>54.052</v>
      </c>
      <c r="Q39" s="42">
        <f t="shared" si="5"/>
        <v>52.717999999999996</v>
      </c>
      <c r="R39" s="43">
        <v>59.744</v>
      </c>
      <c r="S39" s="42">
        <f t="shared" si="6"/>
        <v>58.41</v>
      </c>
      <c r="T39" s="43">
        <v>61.642000000000003</v>
      </c>
      <c r="U39" s="44">
        <f t="shared" si="7"/>
        <v>60.308</v>
      </c>
    </row>
    <row r="40" spans="1:21" ht="43.15">
      <c r="A40" s="40" t="s">
        <v>58</v>
      </c>
      <c r="B40" s="31" t="s">
        <v>57</v>
      </c>
      <c r="C40" s="41">
        <v>43.774999999999999</v>
      </c>
      <c r="D40" s="42">
        <v>47.298000000000002</v>
      </c>
      <c r="E40" s="43">
        <v>16.065999999999999</v>
      </c>
      <c r="F40" s="43">
        <v>19.003</v>
      </c>
      <c r="G40" s="42">
        <f t="shared" si="0"/>
        <v>2.9370000000000012</v>
      </c>
      <c r="H40" s="43">
        <v>27.324000000000002</v>
      </c>
      <c r="I40" s="42">
        <f t="shared" si="1"/>
        <v>11.258000000000003</v>
      </c>
      <c r="J40" s="43">
        <v>30.937999999999999</v>
      </c>
      <c r="K40" s="42">
        <f t="shared" si="2"/>
        <v>14.872</v>
      </c>
      <c r="L40" s="43">
        <v>34.906999999999996</v>
      </c>
      <c r="M40" s="42">
        <f t="shared" si="3"/>
        <v>18.840999999999998</v>
      </c>
      <c r="N40" s="43">
        <v>40.871000000000002</v>
      </c>
      <c r="O40" s="42">
        <f t="shared" si="4"/>
        <v>24.805000000000003</v>
      </c>
      <c r="P40" s="43">
        <v>47.488999999999997</v>
      </c>
      <c r="Q40" s="42">
        <f t="shared" si="5"/>
        <v>31.422999999999998</v>
      </c>
      <c r="R40" s="43">
        <v>53.741999999999997</v>
      </c>
      <c r="S40" s="42">
        <f t="shared" si="6"/>
        <v>37.676000000000002</v>
      </c>
      <c r="T40" s="43">
        <v>55.12</v>
      </c>
      <c r="U40" s="44">
        <f t="shared" si="7"/>
        <v>39.054000000000002</v>
      </c>
    </row>
    <row r="41" spans="1:21" ht="43.15">
      <c r="A41" s="40" t="s">
        <v>59</v>
      </c>
      <c r="B41" s="31" t="s">
        <v>57</v>
      </c>
      <c r="C41" s="41">
        <v>43.957999999999998</v>
      </c>
      <c r="D41" s="42">
        <v>47.393999999999998</v>
      </c>
      <c r="E41" s="43">
        <v>0.50700000000000001</v>
      </c>
      <c r="F41" s="43">
        <v>1.2909999999999999</v>
      </c>
      <c r="G41" s="42">
        <f t="shared" si="0"/>
        <v>0.78399999999999992</v>
      </c>
      <c r="H41" s="43">
        <v>15.252000000000001</v>
      </c>
      <c r="I41" s="42">
        <f t="shared" si="1"/>
        <v>14.745000000000001</v>
      </c>
      <c r="J41" s="43">
        <v>24.902999999999999</v>
      </c>
      <c r="K41" s="42">
        <f t="shared" si="2"/>
        <v>24.395999999999997</v>
      </c>
      <c r="L41" s="43">
        <v>41.06</v>
      </c>
      <c r="M41" s="42">
        <f t="shared" si="3"/>
        <v>40.553000000000004</v>
      </c>
      <c r="N41" s="43">
        <v>47.317</v>
      </c>
      <c r="O41" s="42">
        <f t="shared" si="4"/>
        <v>46.81</v>
      </c>
      <c r="P41" s="43">
        <v>52.889000000000003</v>
      </c>
      <c r="Q41" s="42">
        <f t="shared" si="5"/>
        <v>52.382000000000005</v>
      </c>
      <c r="R41" s="43">
        <v>57.805999999999997</v>
      </c>
      <c r="S41" s="42">
        <f t="shared" si="6"/>
        <v>57.298999999999999</v>
      </c>
      <c r="T41" s="43">
        <v>59.462000000000003</v>
      </c>
      <c r="U41" s="44">
        <f t="shared" si="7"/>
        <v>58.955000000000005</v>
      </c>
    </row>
    <row r="42" spans="1:21" ht="43.15">
      <c r="A42" s="40" t="s">
        <v>60</v>
      </c>
      <c r="B42" s="31" t="s">
        <v>57</v>
      </c>
      <c r="C42" s="41">
        <v>44.015999999999998</v>
      </c>
      <c r="D42" s="42">
        <v>47.348999999999997</v>
      </c>
      <c r="E42" s="43">
        <v>1.073</v>
      </c>
      <c r="F42" s="43">
        <v>1.4490000000000001</v>
      </c>
      <c r="G42" s="42">
        <f t="shared" si="0"/>
        <v>0.37600000000000011</v>
      </c>
      <c r="H42" s="43">
        <v>14.723000000000001</v>
      </c>
      <c r="I42" s="42">
        <f t="shared" si="1"/>
        <v>13.65</v>
      </c>
      <c r="J42" s="43">
        <v>26.669</v>
      </c>
      <c r="K42" s="42">
        <f t="shared" si="2"/>
        <v>25.596</v>
      </c>
      <c r="L42" s="43">
        <v>42.716999999999999</v>
      </c>
      <c r="M42" s="42">
        <f t="shared" si="3"/>
        <v>41.643999999999998</v>
      </c>
      <c r="N42" s="43">
        <v>48.899000000000001</v>
      </c>
      <c r="O42" s="42">
        <f t="shared" si="4"/>
        <v>47.826000000000001</v>
      </c>
      <c r="P42" s="43">
        <v>55.203000000000003</v>
      </c>
      <c r="Q42" s="42">
        <f t="shared" si="5"/>
        <v>54.13</v>
      </c>
      <c r="R42" s="43">
        <v>62.76</v>
      </c>
      <c r="S42" s="42">
        <f t="shared" si="6"/>
        <v>61.686999999999998</v>
      </c>
      <c r="T42" s="43">
        <v>65.126000000000005</v>
      </c>
      <c r="U42" s="44">
        <f t="shared" si="7"/>
        <v>64.053000000000011</v>
      </c>
    </row>
    <row r="43" spans="1:21" ht="43.9" thickBot="1">
      <c r="A43" s="45" t="s">
        <v>61</v>
      </c>
      <c r="B43" s="46" t="s">
        <v>57</v>
      </c>
      <c r="C43" s="47">
        <v>44.131999999999998</v>
      </c>
      <c r="D43" s="48">
        <v>47.265999999999998</v>
      </c>
      <c r="E43" s="49">
        <v>0</v>
      </c>
      <c r="F43" s="49">
        <v>2.1629999999999998</v>
      </c>
      <c r="G43" s="48">
        <f t="shared" si="0"/>
        <v>2.1629999999999998</v>
      </c>
      <c r="H43" s="49">
        <v>14.067</v>
      </c>
      <c r="I43" s="48">
        <f t="shared" si="1"/>
        <v>14.067</v>
      </c>
      <c r="J43" s="49">
        <v>34.079000000000001</v>
      </c>
      <c r="K43" s="48">
        <f t="shared" si="2"/>
        <v>34.079000000000001</v>
      </c>
      <c r="L43" s="49">
        <v>48.078000000000003</v>
      </c>
      <c r="M43" s="48">
        <f t="shared" si="3"/>
        <v>48.078000000000003</v>
      </c>
      <c r="N43" s="49">
        <v>53.816000000000003</v>
      </c>
      <c r="O43" s="48">
        <f t="shared" si="4"/>
        <v>53.816000000000003</v>
      </c>
      <c r="P43" s="49">
        <v>60.122999999999998</v>
      </c>
      <c r="Q43" s="48">
        <f t="shared" si="5"/>
        <v>60.122999999999998</v>
      </c>
      <c r="R43" s="49">
        <v>66.66</v>
      </c>
      <c r="S43" s="48">
        <f t="shared" si="6"/>
        <v>66.66</v>
      </c>
      <c r="T43" s="49">
        <v>68.751999999999995</v>
      </c>
      <c r="U43" s="50">
        <f t="shared" si="7"/>
        <v>68.751999999999995</v>
      </c>
    </row>
    <row r="44" spans="1:21" ht="43.15">
      <c r="A44" s="51" t="s">
        <v>62</v>
      </c>
      <c r="B44" s="52" t="s">
        <v>57</v>
      </c>
      <c r="C44" s="11">
        <v>44.19</v>
      </c>
      <c r="D44" s="12">
        <v>47.241</v>
      </c>
      <c r="E44" s="14">
        <v>0</v>
      </c>
      <c r="F44" s="14">
        <v>2.59</v>
      </c>
      <c r="G44" s="12">
        <f t="shared" si="0"/>
        <v>2.59</v>
      </c>
      <c r="H44" s="14">
        <v>17.045000000000002</v>
      </c>
      <c r="I44" s="12">
        <f t="shared" si="1"/>
        <v>17.045000000000002</v>
      </c>
      <c r="J44" s="14">
        <v>37.965000000000003</v>
      </c>
      <c r="K44" s="12">
        <f t="shared" si="2"/>
        <v>37.965000000000003</v>
      </c>
      <c r="L44" s="14">
        <v>49.999000000000002</v>
      </c>
      <c r="M44" s="12">
        <f t="shared" si="3"/>
        <v>49.999000000000002</v>
      </c>
      <c r="N44" s="14">
        <v>55.731999999999999</v>
      </c>
      <c r="O44" s="12">
        <f t="shared" si="4"/>
        <v>55.731999999999999</v>
      </c>
      <c r="P44" s="14">
        <v>61.991999999999997</v>
      </c>
      <c r="Q44" s="12">
        <f t="shared" si="5"/>
        <v>61.991999999999997</v>
      </c>
      <c r="R44" s="14">
        <v>67.804000000000002</v>
      </c>
      <c r="S44" s="12">
        <f t="shared" si="6"/>
        <v>67.804000000000002</v>
      </c>
      <c r="T44" s="14">
        <v>70.054000000000002</v>
      </c>
      <c r="U44" s="53">
        <f t="shared" si="7"/>
        <v>70.054000000000002</v>
      </c>
    </row>
    <row r="45" spans="1:21" ht="43.15">
      <c r="A45" s="54" t="s">
        <v>63</v>
      </c>
      <c r="B45" s="55" t="s">
        <v>57</v>
      </c>
      <c r="C45" s="18">
        <v>44.182000000000002</v>
      </c>
      <c r="D45" s="19">
        <v>47.246000000000002</v>
      </c>
      <c r="E45" s="21">
        <v>0</v>
      </c>
      <c r="F45" s="21">
        <v>2.4180000000000001</v>
      </c>
      <c r="G45" s="19">
        <f t="shared" si="0"/>
        <v>2.4180000000000001</v>
      </c>
      <c r="H45" s="21">
        <v>16.425000000000001</v>
      </c>
      <c r="I45" s="19">
        <f t="shared" si="1"/>
        <v>16.425000000000001</v>
      </c>
      <c r="J45" s="21">
        <v>37.305999999999997</v>
      </c>
      <c r="K45" s="19">
        <f t="shared" si="2"/>
        <v>37.305999999999997</v>
      </c>
      <c r="L45" s="21">
        <v>49.646000000000001</v>
      </c>
      <c r="M45" s="19">
        <f t="shared" si="3"/>
        <v>49.646000000000001</v>
      </c>
      <c r="N45" s="21">
        <v>55.343000000000004</v>
      </c>
      <c r="O45" s="19">
        <f t="shared" si="4"/>
        <v>55.343000000000004</v>
      </c>
      <c r="P45" s="21">
        <v>61.64</v>
      </c>
      <c r="Q45" s="19">
        <f t="shared" si="5"/>
        <v>61.64</v>
      </c>
      <c r="R45" s="21">
        <v>67.516999999999996</v>
      </c>
      <c r="S45" s="19">
        <f t="shared" si="6"/>
        <v>67.516999999999996</v>
      </c>
      <c r="T45" s="21">
        <v>69.748000000000005</v>
      </c>
      <c r="U45" s="39">
        <f t="shared" si="7"/>
        <v>69.748000000000005</v>
      </c>
    </row>
    <row r="46" spans="1:21" ht="43.15">
      <c r="A46" s="54" t="s">
        <v>64</v>
      </c>
      <c r="B46" s="55" t="s">
        <v>57</v>
      </c>
      <c r="C46" s="18">
        <v>44.255000000000003</v>
      </c>
      <c r="D46" s="19">
        <v>47.070999999999998</v>
      </c>
      <c r="E46" s="21">
        <v>0.311</v>
      </c>
      <c r="F46" s="21">
        <v>3.077</v>
      </c>
      <c r="G46" s="19">
        <f t="shared" si="0"/>
        <v>2.766</v>
      </c>
      <c r="H46" s="21">
        <v>28.599</v>
      </c>
      <c r="I46" s="19">
        <f t="shared" si="1"/>
        <v>28.288</v>
      </c>
      <c r="J46" s="21">
        <v>53.286000000000001</v>
      </c>
      <c r="K46" s="19">
        <f t="shared" si="2"/>
        <v>52.975000000000001</v>
      </c>
      <c r="L46" s="21">
        <v>63.534999999999997</v>
      </c>
      <c r="M46" s="19">
        <f t="shared" si="3"/>
        <v>63.223999999999997</v>
      </c>
      <c r="N46" s="21">
        <v>69.906999999999996</v>
      </c>
      <c r="O46" s="19">
        <f t="shared" si="4"/>
        <v>69.595999999999989</v>
      </c>
      <c r="P46" s="21">
        <v>75.695999999999998</v>
      </c>
      <c r="Q46" s="19">
        <f t="shared" si="5"/>
        <v>75.384999999999991</v>
      </c>
      <c r="R46" s="21">
        <v>81.182000000000002</v>
      </c>
      <c r="S46" s="19">
        <f t="shared" si="6"/>
        <v>80.870999999999995</v>
      </c>
      <c r="T46" s="21">
        <v>83.498999999999995</v>
      </c>
      <c r="U46" s="39">
        <f t="shared" si="7"/>
        <v>83.187999999999988</v>
      </c>
    </row>
    <row r="47" spans="1:21" ht="43.15">
      <c r="A47" s="54" t="s">
        <v>65</v>
      </c>
      <c r="B47" s="55" t="s">
        <v>57</v>
      </c>
      <c r="C47" s="18">
        <v>44.308999999999997</v>
      </c>
      <c r="D47" s="19">
        <v>47.042999999999999</v>
      </c>
      <c r="E47" s="21">
        <v>7.3999999999999996E-2</v>
      </c>
      <c r="F47" s="21">
        <v>4.8609999999999998</v>
      </c>
      <c r="G47" s="19">
        <f t="shared" si="0"/>
        <v>4.7869999999999999</v>
      </c>
      <c r="H47" s="21">
        <v>30.466999999999999</v>
      </c>
      <c r="I47" s="19">
        <f t="shared" si="1"/>
        <v>30.392999999999997</v>
      </c>
      <c r="J47" s="21">
        <v>57.996000000000002</v>
      </c>
      <c r="K47" s="19">
        <f t="shared" si="2"/>
        <v>57.922000000000004</v>
      </c>
      <c r="L47" s="21">
        <v>66.171999999999997</v>
      </c>
      <c r="M47" s="19">
        <f t="shared" si="3"/>
        <v>66.097999999999999</v>
      </c>
      <c r="N47" s="21">
        <v>72.41</v>
      </c>
      <c r="O47" s="19">
        <f t="shared" si="4"/>
        <v>72.335999999999999</v>
      </c>
      <c r="P47" s="21">
        <v>77.882000000000005</v>
      </c>
      <c r="Q47" s="19">
        <f t="shared" si="5"/>
        <v>77.808000000000007</v>
      </c>
      <c r="R47" s="21">
        <v>83.757999999999996</v>
      </c>
      <c r="S47" s="19">
        <f t="shared" si="6"/>
        <v>83.683999999999997</v>
      </c>
      <c r="T47" s="21">
        <v>86.031000000000006</v>
      </c>
      <c r="U47" s="39">
        <f t="shared" si="7"/>
        <v>85.957000000000008</v>
      </c>
    </row>
    <row r="48" spans="1:21" ht="43.15">
      <c r="A48" s="54" t="s">
        <v>66</v>
      </c>
      <c r="B48" s="55" t="s">
        <v>57</v>
      </c>
      <c r="C48" s="18">
        <v>44.33</v>
      </c>
      <c r="D48" s="19">
        <v>46.981999999999999</v>
      </c>
      <c r="E48" s="21">
        <v>4.59</v>
      </c>
      <c r="F48" s="21">
        <v>7.6230000000000002</v>
      </c>
      <c r="G48" s="19">
        <f t="shared" si="0"/>
        <v>3.0330000000000004</v>
      </c>
      <c r="H48" s="21">
        <v>35.354999999999997</v>
      </c>
      <c r="I48" s="19">
        <f t="shared" si="1"/>
        <v>30.764999999999997</v>
      </c>
      <c r="J48" s="21">
        <v>61.942999999999998</v>
      </c>
      <c r="K48" s="19">
        <f t="shared" si="2"/>
        <v>57.352999999999994</v>
      </c>
      <c r="L48" s="21">
        <v>71.293000000000006</v>
      </c>
      <c r="M48" s="19">
        <f t="shared" si="3"/>
        <v>66.703000000000003</v>
      </c>
      <c r="N48" s="21">
        <v>77.382999999999996</v>
      </c>
      <c r="O48" s="19">
        <f t="shared" si="4"/>
        <v>72.792999999999992</v>
      </c>
      <c r="P48" s="21">
        <v>79.998000000000005</v>
      </c>
      <c r="Q48" s="19">
        <f t="shared" si="5"/>
        <v>75.408000000000001</v>
      </c>
      <c r="R48" s="21">
        <v>88.840999999999994</v>
      </c>
      <c r="S48" s="19">
        <f t="shared" si="6"/>
        <v>84.250999999999991</v>
      </c>
      <c r="T48" s="21">
        <v>91.1</v>
      </c>
      <c r="U48" s="39">
        <f t="shared" si="7"/>
        <v>86.509999999999991</v>
      </c>
    </row>
    <row r="49" spans="1:21" ht="43.15">
      <c r="A49" s="54" t="s">
        <v>67</v>
      </c>
      <c r="B49" s="55" t="s">
        <v>57</v>
      </c>
      <c r="C49" s="18">
        <v>43.978000000000002</v>
      </c>
      <c r="D49" s="19">
        <v>47.320999999999998</v>
      </c>
      <c r="E49" s="21">
        <v>5.5110000000000001</v>
      </c>
      <c r="F49" s="21">
        <v>5.7480000000000002</v>
      </c>
      <c r="G49" s="19">
        <f t="shared" si="0"/>
        <v>0.2370000000000001</v>
      </c>
      <c r="H49" s="21">
        <v>19.516999999999999</v>
      </c>
      <c r="I49" s="19">
        <f t="shared" si="1"/>
        <v>14.006</v>
      </c>
      <c r="J49" s="21">
        <v>29.672000000000001</v>
      </c>
      <c r="K49" s="19">
        <f t="shared" si="2"/>
        <v>24.161000000000001</v>
      </c>
      <c r="L49" s="21">
        <v>46.05</v>
      </c>
      <c r="M49" s="19">
        <f t="shared" si="3"/>
        <v>40.538999999999994</v>
      </c>
      <c r="N49" s="21">
        <v>52.11</v>
      </c>
      <c r="O49" s="19">
        <f t="shared" si="4"/>
        <v>46.598999999999997</v>
      </c>
      <c r="P49" s="21">
        <v>58.345999999999997</v>
      </c>
      <c r="Q49" s="19">
        <f t="shared" si="5"/>
        <v>52.834999999999994</v>
      </c>
      <c r="R49" s="21">
        <v>64.016999999999996</v>
      </c>
      <c r="S49" s="19">
        <f t="shared" si="6"/>
        <v>58.505999999999993</v>
      </c>
      <c r="T49" s="21">
        <v>65.637</v>
      </c>
      <c r="U49" s="39">
        <f t="shared" si="7"/>
        <v>60.125999999999998</v>
      </c>
    </row>
    <row r="50" spans="1:21" ht="28.9">
      <c r="A50" s="54" t="s">
        <v>68</v>
      </c>
      <c r="B50" s="55" t="s">
        <v>24</v>
      </c>
      <c r="C50" s="18">
        <v>40.42</v>
      </c>
      <c r="D50" s="19">
        <v>50.003999999999998</v>
      </c>
      <c r="E50" s="21">
        <v>8.06</v>
      </c>
      <c r="F50" s="21">
        <v>8.6300000000000008</v>
      </c>
      <c r="G50" s="19">
        <f t="shared" si="0"/>
        <v>0.57000000000000028</v>
      </c>
      <c r="H50" s="21">
        <v>9.6509999999999998</v>
      </c>
      <c r="I50" s="19">
        <f t="shared" si="1"/>
        <v>1.5909999999999993</v>
      </c>
      <c r="J50" s="21">
        <v>10.981999999999999</v>
      </c>
      <c r="K50" s="19">
        <f t="shared" si="2"/>
        <v>2.9219999999999988</v>
      </c>
      <c r="L50" s="21">
        <v>13.089</v>
      </c>
      <c r="M50" s="19">
        <f t="shared" si="3"/>
        <v>5.0289999999999999</v>
      </c>
      <c r="N50" s="21">
        <v>17.326000000000001</v>
      </c>
      <c r="O50" s="19">
        <f t="shared" si="4"/>
        <v>9.266</v>
      </c>
      <c r="P50" s="21">
        <v>19.131</v>
      </c>
      <c r="Q50" s="19">
        <f t="shared" si="5"/>
        <v>11.071</v>
      </c>
      <c r="R50" s="21">
        <v>20.547999999999998</v>
      </c>
      <c r="S50" s="19">
        <f t="shared" si="6"/>
        <v>12.487999999999998</v>
      </c>
      <c r="T50" s="21">
        <v>20.824999999999999</v>
      </c>
      <c r="U50" s="39">
        <f t="shared" si="7"/>
        <v>12.764999999999999</v>
      </c>
    </row>
    <row r="51" spans="1:21" ht="28.9">
      <c r="A51" s="54" t="s">
        <v>69</v>
      </c>
      <c r="B51" s="55" t="s">
        <v>24</v>
      </c>
      <c r="C51" s="18">
        <v>40.534999999999997</v>
      </c>
      <c r="D51" s="19">
        <v>50.002000000000002</v>
      </c>
      <c r="E51" s="21">
        <v>5.3250000000000002</v>
      </c>
      <c r="F51" s="21">
        <v>5.8410000000000002</v>
      </c>
      <c r="G51" s="19">
        <f t="shared" si="0"/>
        <v>0.51600000000000001</v>
      </c>
      <c r="H51" s="21">
        <v>6.3010000000000002</v>
      </c>
      <c r="I51" s="19">
        <f t="shared" si="1"/>
        <v>0.97599999999999998</v>
      </c>
      <c r="J51" s="21">
        <v>6.3040000000000003</v>
      </c>
      <c r="K51" s="19">
        <f t="shared" si="2"/>
        <v>0.97900000000000009</v>
      </c>
      <c r="L51" s="21">
        <v>6.7629999999999999</v>
      </c>
      <c r="M51" s="19">
        <f t="shared" si="3"/>
        <v>1.4379999999999997</v>
      </c>
      <c r="N51" s="21">
        <v>7.226</v>
      </c>
      <c r="O51" s="19">
        <f t="shared" si="4"/>
        <v>1.9009999999999998</v>
      </c>
      <c r="P51" s="21">
        <v>7.6890000000000001</v>
      </c>
      <c r="Q51" s="19">
        <f t="shared" si="5"/>
        <v>2.3639999999999999</v>
      </c>
      <c r="R51" s="21">
        <v>8.5779999999999994</v>
      </c>
      <c r="S51" s="19">
        <f t="shared" si="6"/>
        <v>3.2529999999999992</v>
      </c>
      <c r="T51" s="21">
        <v>8.6940000000000008</v>
      </c>
      <c r="U51" s="39">
        <f t="shared" si="7"/>
        <v>3.3690000000000007</v>
      </c>
    </row>
    <row r="52" spans="1:21" ht="28.9">
      <c r="A52" s="54" t="s">
        <v>70</v>
      </c>
      <c r="B52" s="55" t="s">
        <v>24</v>
      </c>
      <c r="C52" s="18">
        <v>40.521999999999998</v>
      </c>
      <c r="D52" s="19">
        <v>49.966000000000001</v>
      </c>
      <c r="E52" s="21">
        <v>7.2990000000000004</v>
      </c>
      <c r="F52" s="21">
        <v>7.4359999999999999</v>
      </c>
      <c r="G52" s="19">
        <f t="shared" si="0"/>
        <v>0.13699999999999957</v>
      </c>
      <c r="H52" s="21">
        <v>7.694</v>
      </c>
      <c r="I52" s="19">
        <f t="shared" si="1"/>
        <v>0.39499999999999957</v>
      </c>
      <c r="J52" s="21">
        <v>8.1349999999999998</v>
      </c>
      <c r="K52" s="19">
        <f t="shared" si="2"/>
        <v>0.83599999999999941</v>
      </c>
      <c r="L52" s="21">
        <v>8.718</v>
      </c>
      <c r="M52" s="19">
        <f t="shared" si="3"/>
        <v>1.4189999999999996</v>
      </c>
      <c r="N52" s="21">
        <v>9.1829999999999998</v>
      </c>
      <c r="O52" s="19">
        <f t="shared" si="4"/>
        <v>1.8839999999999995</v>
      </c>
      <c r="P52" s="21">
        <v>9.6229999999999993</v>
      </c>
      <c r="Q52" s="19">
        <f t="shared" si="5"/>
        <v>2.323999999999999</v>
      </c>
      <c r="R52" s="21">
        <v>10.507999999999999</v>
      </c>
      <c r="S52" s="19">
        <f t="shared" si="6"/>
        <v>3.2089999999999987</v>
      </c>
      <c r="T52" s="21">
        <v>10.952999999999999</v>
      </c>
      <c r="U52" s="39">
        <f t="shared" si="7"/>
        <v>3.653999999999999</v>
      </c>
    </row>
    <row r="53" spans="1:21">
      <c r="A53" s="54" t="s">
        <v>71</v>
      </c>
      <c r="B53" s="55" t="s">
        <v>17</v>
      </c>
      <c r="C53" s="18">
        <v>36.728999999999999</v>
      </c>
      <c r="D53" s="19">
        <v>53.808999999999997</v>
      </c>
      <c r="E53" s="21">
        <v>7.3520000000000003</v>
      </c>
      <c r="F53" s="21">
        <v>8.3819999999999997</v>
      </c>
      <c r="G53" s="19">
        <f t="shared" si="0"/>
        <v>1.0299999999999994</v>
      </c>
      <c r="H53" s="21">
        <v>20.722999999999999</v>
      </c>
      <c r="I53" s="19">
        <f t="shared" si="1"/>
        <v>13.370999999999999</v>
      </c>
      <c r="J53" s="21">
        <v>21.494</v>
      </c>
      <c r="K53" s="19">
        <f t="shared" si="2"/>
        <v>14.141999999999999</v>
      </c>
      <c r="L53" s="21">
        <v>25.667999999999999</v>
      </c>
      <c r="M53" s="19">
        <f t="shared" si="3"/>
        <v>18.315999999999999</v>
      </c>
      <c r="N53" s="21">
        <v>29.417999999999999</v>
      </c>
      <c r="O53" s="19">
        <f t="shared" si="4"/>
        <v>22.065999999999999</v>
      </c>
      <c r="P53" s="21">
        <v>33.86</v>
      </c>
      <c r="Q53" s="19">
        <f t="shared" si="5"/>
        <v>26.507999999999999</v>
      </c>
      <c r="R53" s="21">
        <v>37.591999999999999</v>
      </c>
      <c r="S53" s="19">
        <f t="shared" si="6"/>
        <v>30.24</v>
      </c>
      <c r="T53" s="21">
        <v>38.238999999999997</v>
      </c>
      <c r="U53" s="39">
        <f t="shared" si="7"/>
        <v>30.886999999999997</v>
      </c>
    </row>
    <row r="54" spans="1:21" ht="28.9">
      <c r="A54" s="54" t="s">
        <v>72</v>
      </c>
      <c r="B54" s="55" t="s">
        <v>17</v>
      </c>
      <c r="C54" s="18">
        <v>36.773000000000003</v>
      </c>
      <c r="D54" s="19">
        <v>53.948</v>
      </c>
      <c r="E54" s="21">
        <v>1.974</v>
      </c>
      <c r="F54" s="21">
        <v>3.0779999999999998</v>
      </c>
      <c r="G54" s="19">
        <f t="shared" si="0"/>
        <v>1.1039999999999999</v>
      </c>
      <c r="H54" s="21">
        <v>18.64</v>
      </c>
      <c r="I54" s="19">
        <f t="shared" si="1"/>
        <v>16.666</v>
      </c>
      <c r="J54" s="21">
        <v>21.295999999999999</v>
      </c>
      <c r="K54" s="19">
        <f t="shared" si="2"/>
        <v>19.321999999999999</v>
      </c>
      <c r="L54" s="21">
        <v>25.506</v>
      </c>
      <c r="M54" s="19">
        <f t="shared" si="3"/>
        <v>23.532</v>
      </c>
      <c r="N54" s="21">
        <v>32.124000000000002</v>
      </c>
      <c r="O54" s="19">
        <f t="shared" si="4"/>
        <v>30.150000000000002</v>
      </c>
      <c r="P54" s="21">
        <v>37.811999999999998</v>
      </c>
      <c r="Q54" s="19">
        <f t="shared" si="5"/>
        <v>35.838000000000001</v>
      </c>
      <c r="R54" s="21">
        <v>42.841999999999999</v>
      </c>
      <c r="S54" s="19">
        <f t="shared" si="6"/>
        <v>40.868000000000002</v>
      </c>
      <c r="T54" s="21">
        <v>43.457000000000001</v>
      </c>
      <c r="U54" s="39">
        <f t="shared" si="7"/>
        <v>41.483000000000004</v>
      </c>
    </row>
    <row r="55" spans="1:21">
      <c r="A55" s="54" t="s">
        <v>73</v>
      </c>
      <c r="B55" s="55" t="s">
        <v>17</v>
      </c>
      <c r="C55" s="18">
        <v>36.792000000000002</v>
      </c>
      <c r="D55" s="19">
        <v>54.112000000000002</v>
      </c>
      <c r="E55" s="21">
        <v>7.3090000000000002</v>
      </c>
      <c r="F55" s="21">
        <v>9.3979999999999997</v>
      </c>
      <c r="G55" s="19">
        <f t="shared" si="0"/>
        <v>2.0889999999999995</v>
      </c>
      <c r="H55" s="21">
        <v>23.135000000000002</v>
      </c>
      <c r="I55" s="19">
        <f t="shared" si="1"/>
        <v>15.826000000000001</v>
      </c>
      <c r="J55" s="21">
        <v>27.213000000000001</v>
      </c>
      <c r="K55" s="19">
        <f t="shared" si="2"/>
        <v>19.904</v>
      </c>
      <c r="L55" s="21">
        <v>32.25</v>
      </c>
      <c r="M55" s="19">
        <f t="shared" si="3"/>
        <v>24.940999999999999</v>
      </c>
      <c r="N55" s="21">
        <v>39.353000000000002</v>
      </c>
      <c r="O55" s="19">
        <f t="shared" si="4"/>
        <v>32.044000000000004</v>
      </c>
      <c r="P55" s="21">
        <v>47.932000000000002</v>
      </c>
      <c r="Q55" s="19">
        <f t="shared" si="5"/>
        <v>40.623000000000005</v>
      </c>
      <c r="R55" s="21">
        <v>52.862000000000002</v>
      </c>
      <c r="S55" s="19">
        <f t="shared" si="6"/>
        <v>45.553000000000004</v>
      </c>
      <c r="T55" s="21">
        <v>54.567</v>
      </c>
      <c r="U55" s="39">
        <f t="shared" si="7"/>
        <v>47.258000000000003</v>
      </c>
    </row>
    <row r="56" spans="1:21">
      <c r="A56" s="54" t="s">
        <v>74</v>
      </c>
      <c r="B56" s="55" t="s">
        <v>75</v>
      </c>
      <c r="C56" s="18">
        <v>42.430999999999997</v>
      </c>
      <c r="D56" s="19">
        <v>47.896999999999998</v>
      </c>
      <c r="E56" s="21">
        <v>3.8330000000000002</v>
      </c>
      <c r="F56" s="21">
        <v>6.03</v>
      </c>
      <c r="G56" s="19">
        <f t="shared" si="0"/>
        <v>2.1970000000000001</v>
      </c>
      <c r="H56" s="21">
        <v>6.2450000000000001</v>
      </c>
      <c r="I56" s="19">
        <f t="shared" si="1"/>
        <v>2.4119999999999999</v>
      </c>
      <c r="J56" s="21">
        <v>6.7510000000000003</v>
      </c>
      <c r="K56" s="19">
        <f t="shared" si="2"/>
        <v>2.9180000000000001</v>
      </c>
      <c r="L56" s="21">
        <v>8.1180000000000003</v>
      </c>
      <c r="M56" s="19">
        <f t="shared" si="3"/>
        <v>4.2850000000000001</v>
      </c>
      <c r="N56" s="21">
        <v>9.0399999999999991</v>
      </c>
      <c r="O56" s="19">
        <f t="shared" si="4"/>
        <v>5.206999999999999</v>
      </c>
      <c r="P56" s="21">
        <v>11.157999999999999</v>
      </c>
      <c r="Q56" s="19">
        <f t="shared" si="5"/>
        <v>7.3249999999999993</v>
      </c>
      <c r="R56" s="21">
        <v>11.71</v>
      </c>
      <c r="S56" s="19">
        <f t="shared" si="6"/>
        <v>7.8770000000000007</v>
      </c>
      <c r="T56" s="21">
        <v>11.71</v>
      </c>
      <c r="U56" s="39">
        <f t="shared" si="7"/>
        <v>7.8770000000000007</v>
      </c>
    </row>
    <row r="57" spans="1:21" ht="43.15">
      <c r="A57" s="54" t="s">
        <v>76</v>
      </c>
      <c r="B57" s="55" t="s">
        <v>57</v>
      </c>
      <c r="C57" s="18">
        <v>45.39</v>
      </c>
      <c r="D57" s="19">
        <v>47.347999999999999</v>
      </c>
      <c r="E57" s="21">
        <v>18.300999999999998</v>
      </c>
      <c r="F57" s="21">
        <v>20.393999999999998</v>
      </c>
      <c r="G57" s="19">
        <f t="shared" si="0"/>
        <v>2.093</v>
      </c>
      <c r="H57" s="21">
        <v>59.905000000000001</v>
      </c>
      <c r="I57" s="19">
        <f t="shared" si="1"/>
        <v>41.603999999999999</v>
      </c>
      <c r="J57" s="21">
        <v>71.828000000000003</v>
      </c>
      <c r="K57" s="19">
        <f t="shared" si="2"/>
        <v>53.527000000000001</v>
      </c>
      <c r="L57" s="21">
        <v>72.116</v>
      </c>
      <c r="M57" s="19">
        <f t="shared" si="3"/>
        <v>53.814999999999998</v>
      </c>
      <c r="N57" s="21">
        <v>72.531999999999996</v>
      </c>
      <c r="O57" s="19">
        <f t="shared" si="4"/>
        <v>54.230999999999995</v>
      </c>
      <c r="P57" s="21">
        <v>72.947999999999993</v>
      </c>
      <c r="Q57" s="19">
        <f t="shared" si="5"/>
        <v>54.646999999999991</v>
      </c>
      <c r="R57" s="21">
        <v>130.43100000000001</v>
      </c>
      <c r="S57" s="19">
        <f t="shared" si="6"/>
        <v>112.13000000000001</v>
      </c>
      <c r="T57" s="21">
        <v>140.804</v>
      </c>
      <c r="U57" s="39">
        <f t="shared" si="7"/>
        <v>122.503</v>
      </c>
    </row>
    <row r="58" spans="1:21" ht="43.15">
      <c r="A58" s="54" t="s">
        <v>77</v>
      </c>
      <c r="B58" s="55" t="s">
        <v>26</v>
      </c>
      <c r="C58" s="18">
        <v>47.04</v>
      </c>
      <c r="D58" s="19">
        <v>50.805999999999997</v>
      </c>
      <c r="E58" s="21">
        <v>10.936</v>
      </c>
      <c r="F58" s="21">
        <v>17.446999999999999</v>
      </c>
      <c r="G58" s="19">
        <f t="shared" si="0"/>
        <v>6.5109999999999992</v>
      </c>
      <c r="H58" s="21">
        <v>44.121000000000002</v>
      </c>
      <c r="I58" s="19">
        <f t="shared" si="1"/>
        <v>33.185000000000002</v>
      </c>
      <c r="J58" s="21">
        <v>91.545000000000002</v>
      </c>
      <c r="K58" s="19">
        <f t="shared" si="2"/>
        <v>80.609000000000009</v>
      </c>
      <c r="L58" s="21">
        <v>240.90799999999999</v>
      </c>
      <c r="M58" s="19">
        <f t="shared" si="3"/>
        <v>229.97199999999998</v>
      </c>
      <c r="N58" s="21">
        <v>262.26100000000002</v>
      </c>
      <c r="O58" s="19">
        <f t="shared" si="4"/>
        <v>251.32500000000002</v>
      </c>
      <c r="P58" s="21">
        <v>265.74200000000002</v>
      </c>
      <c r="Q58" s="19">
        <f t="shared" si="5"/>
        <v>254.80600000000001</v>
      </c>
      <c r="R58" s="21">
        <v>266.245</v>
      </c>
      <c r="S58" s="19">
        <f t="shared" si="6"/>
        <v>255.309</v>
      </c>
      <c r="T58" s="21">
        <v>266.245</v>
      </c>
      <c r="U58" s="39">
        <f t="shared" si="7"/>
        <v>255.309</v>
      </c>
    </row>
    <row r="59" spans="1:21" ht="43.15">
      <c r="A59" s="54" t="s">
        <v>78</v>
      </c>
      <c r="B59" s="55" t="s">
        <v>26</v>
      </c>
      <c r="C59" s="18">
        <v>45.4</v>
      </c>
      <c r="D59" s="19">
        <v>51.77</v>
      </c>
      <c r="E59" s="21">
        <v>3.1379999999999999</v>
      </c>
      <c r="F59" s="21">
        <v>6.5789999999999997</v>
      </c>
      <c r="G59" s="19">
        <f t="shared" si="0"/>
        <v>3.4409999999999998</v>
      </c>
      <c r="H59" s="21">
        <v>30.917000000000002</v>
      </c>
      <c r="I59" s="19">
        <f t="shared" si="1"/>
        <v>27.779000000000003</v>
      </c>
      <c r="J59" s="21">
        <v>40.247</v>
      </c>
      <c r="K59" s="19">
        <f t="shared" si="2"/>
        <v>37.109000000000002</v>
      </c>
      <c r="L59" s="21">
        <v>118.274</v>
      </c>
      <c r="M59" s="19">
        <f t="shared" si="3"/>
        <v>115.136</v>
      </c>
      <c r="N59" s="21">
        <v>122.925</v>
      </c>
      <c r="O59" s="19">
        <f t="shared" si="4"/>
        <v>119.78699999999999</v>
      </c>
      <c r="P59" s="21">
        <v>136.874</v>
      </c>
      <c r="Q59" s="19">
        <f t="shared" si="5"/>
        <v>133.73599999999999</v>
      </c>
      <c r="R59" s="21">
        <v>138.958</v>
      </c>
      <c r="S59" s="19">
        <f t="shared" si="6"/>
        <v>135.82</v>
      </c>
      <c r="T59" s="21">
        <v>138.958</v>
      </c>
      <c r="U59" s="39">
        <f t="shared" si="7"/>
        <v>135.82</v>
      </c>
    </row>
    <row r="60" spans="1:21" ht="28.9">
      <c r="A60" s="54" t="s">
        <v>79</v>
      </c>
      <c r="B60" s="55" t="s">
        <v>35</v>
      </c>
      <c r="C60" s="18">
        <v>39.42</v>
      </c>
      <c r="D60" s="19">
        <v>53.1</v>
      </c>
      <c r="E60" s="21">
        <v>0</v>
      </c>
      <c r="F60" s="21">
        <v>0.35899999999999999</v>
      </c>
      <c r="G60" s="19">
        <f t="shared" si="0"/>
        <v>0.35899999999999999</v>
      </c>
      <c r="H60" s="21">
        <v>0.71799999999999997</v>
      </c>
      <c r="I60" s="19">
        <f t="shared" si="1"/>
        <v>0.71799999999999997</v>
      </c>
      <c r="J60" s="21">
        <v>1.1379999999999999</v>
      </c>
      <c r="K60" s="19">
        <f t="shared" si="2"/>
        <v>1.1379999999999999</v>
      </c>
      <c r="L60" s="21">
        <v>2.3079999999999998</v>
      </c>
      <c r="M60" s="19">
        <f t="shared" si="3"/>
        <v>2.3079999999999998</v>
      </c>
      <c r="N60" s="21">
        <v>4.0259999999999998</v>
      </c>
      <c r="O60" s="19">
        <f t="shared" si="4"/>
        <v>4.0259999999999998</v>
      </c>
      <c r="P60" s="21">
        <v>7.7329999999999997</v>
      </c>
      <c r="Q60" s="19">
        <f t="shared" si="5"/>
        <v>7.7329999999999997</v>
      </c>
      <c r="R60" s="21">
        <v>10.395</v>
      </c>
      <c r="S60" s="19">
        <f t="shared" si="6"/>
        <v>10.395</v>
      </c>
      <c r="T60" s="21">
        <v>11.962999999999999</v>
      </c>
      <c r="U60" s="39">
        <f t="shared" si="7"/>
        <v>11.962999999999999</v>
      </c>
    </row>
    <row r="61" spans="1:21" ht="28.9">
      <c r="A61" s="54" t="s">
        <v>80</v>
      </c>
      <c r="B61" s="55" t="s">
        <v>35</v>
      </c>
      <c r="C61" s="18">
        <v>37.46</v>
      </c>
      <c r="D61" s="19">
        <v>53.97</v>
      </c>
      <c r="E61" s="21">
        <v>7.5890000000000004</v>
      </c>
      <c r="F61" s="21">
        <v>8.7739999999999991</v>
      </c>
      <c r="G61" s="19">
        <f t="shared" si="0"/>
        <v>1.1849999999999987</v>
      </c>
      <c r="H61" s="21">
        <v>15.255000000000001</v>
      </c>
      <c r="I61" s="19">
        <f t="shared" si="1"/>
        <v>7.6660000000000004</v>
      </c>
      <c r="J61" s="21">
        <v>21.629000000000001</v>
      </c>
      <c r="K61" s="19">
        <f t="shared" si="2"/>
        <v>14.040000000000001</v>
      </c>
      <c r="L61" s="21">
        <v>30.965</v>
      </c>
      <c r="M61" s="19">
        <f t="shared" si="3"/>
        <v>23.375999999999998</v>
      </c>
      <c r="N61" s="21">
        <v>38.14</v>
      </c>
      <c r="O61" s="19">
        <f t="shared" si="4"/>
        <v>30.551000000000002</v>
      </c>
      <c r="P61" s="21">
        <v>43.79</v>
      </c>
      <c r="Q61" s="19">
        <f t="shared" si="5"/>
        <v>36.201000000000001</v>
      </c>
      <c r="R61" s="21">
        <v>48.540999999999997</v>
      </c>
      <c r="S61" s="19">
        <f t="shared" si="6"/>
        <v>40.951999999999998</v>
      </c>
      <c r="T61" s="21">
        <v>49.405000000000001</v>
      </c>
      <c r="U61" s="39">
        <f t="shared" si="7"/>
        <v>41.816000000000003</v>
      </c>
    </row>
    <row r="62" spans="1:21" ht="28.9">
      <c r="A62" s="54" t="s">
        <v>81</v>
      </c>
      <c r="B62" s="55" t="s">
        <v>24</v>
      </c>
      <c r="C62" s="18">
        <v>40.604999999999997</v>
      </c>
      <c r="D62" s="19">
        <v>49.664000000000001</v>
      </c>
      <c r="E62" s="21">
        <v>0.32500000000000001</v>
      </c>
      <c r="F62" s="21">
        <v>1.2330000000000001</v>
      </c>
      <c r="G62" s="19">
        <f t="shared" si="0"/>
        <v>0.90800000000000014</v>
      </c>
      <c r="H62" s="21">
        <v>1.5109999999999999</v>
      </c>
      <c r="I62" s="19">
        <f t="shared" si="1"/>
        <v>1.1859999999999999</v>
      </c>
      <c r="J62" s="21">
        <v>1.8089999999999999</v>
      </c>
      <c r="K62" s="19">
        <f t="shared" si="2"/>
        <v>1.484</v>
      </c>
      <c r="L62" s="21">
        <v>2.1339999999999999</v>
      </c>
      <c r="M62" s="19">
        <f t="shared" si="3"/>
        <v>1.8089999999999999</v>
      </c>
      <c r="N62" s="21">
        <v>2.6379999999999999</v>
      </c>
      <c r="O62" s="19">
        <f t="shared" si="4"/>
        <v>2.3129999999999997</v>
      </c>
      <c r="P62" s="21">
        <v>3.5390000000000001</v>
      </c>
      <c r="Q62" s="19">
        <f t="shared" si="5"/>
        <v>3.214</v>
      </c>
      <c r="R62" s="21">
        <v>5.9939999999999998</v>
      </c>
      <c r="S62" s="19">
        <f t="shared" si="6"/>
        <v>5.6689999999999996</v>
      </c>
      <c r="T62" s="21">
        <v>6.556</v>
      </c>
      <c r="U62" s="39">
        <f t="shared" si="7"/>
        <v>6.2309999999999999</v>
      </c>
    </row>
    <row r="63" spans="1:21" ht="29.45" thickBot="1">
      <c r="A63" s="56" t="s">
        <v>82</v>
      </c>
      <c r="B63" s="57" t="s">
        <v>24</v>
      </c>
      <c r="C63" s="25">
        <v>38.764000000000003</v>
      </c>
      <c r="D63" s="26">
        <v>48.844999999999999</v>
      </c>
      <c r="E63" s="28">
        <v>0.67700000000000005</v>
      </c>
      <c r="F63" s="28">
        <v>1.107</v>
      </c>
      <c r="G63" s="26">
        <f t="shared" si="0"/>
        <v>0.42999999999999994</v>
      </c>
      <c r="H63" s="28">
        <v>1.9550000000000001</v>
      </c>
      <c r="I63" s="26">
        <f t="shared" si="1"/>
        <v>1.278</v>
      </c>
      <c r="J63" s="28">
        <v>3.681</v>
      </c>
      <c r="K63" s="26">
        <f t="shared" si="2"/>
        <v>3.004</v>
      </c>
      <c r="L63" s="28">
        <v>5.5250000000000004</v>
      </c>
      <c r="M63" s="26">
        <f t="shared" si="3"/>
        <v>4.8480000000000008</v>
      </c>
      <c r="N63" s="28">
        <v>8.9760000000000009</v>
      </c>
      <c r="O63" s="26">
        <f t="shared" si="4"/>
        <v>8.2990000000000013</v>
      </c>
      <c r="P63" s="28">
        <v>11.784000000000001</v>
      </c>
      <c r="Q63" s="26">
        <f t="shared" si="5"/>
        <v>11.107000000000001</v>
      </c>
      <c r="R63" s="28">
        <v>16.805</v>
      </c>
      <c r="S63" s="26">
        <f t="shared" si="6"/>
        <v>16.128</v>
      </c>
      <c r="T63" s="28">
        <v>16.917000000000002</v>
      </c>
      <c r="U63" s="29">
        <f t="shared" si="7"/>
        <v>16.240000000000002</v>
      </c>
    </row>
    <row r="64" spans="1:21" ht="43.15">
      <c r="A64" s="58" t="s">
        <v>83</v>
      </c>
      <c r="B64" s="52" t="s">
        <v>26</v>
      </c>
      <c r="C64" s="11">
        <v>47.093000000000004</v>
      </c>
      <c r="D64" s="12">
        <v>51.912999999999997</v>
      </c>
      <c r="E64" s="14">
        <v>27.100999999999999</v>
      </c>
      <c r="F64" s="14">
        <v>33.899000000000001</v>
      </c>
      <c r="G64" s="12">
        <f t="shared" si="0"/>
        <v>6.7980000000000018</v>
      </c>
      <c r="H64" s="14">
        <v>60.764000000000003</v>
      </c>
      <c r="I64" s="12">
        <f t="shared" si="1"/>
        <v>33.663000000000004</v>
      </c>
      <c r="J64" s="14">
        <v>83.21</v>
      </c>
      <c r="K64" s="12">
        <f t="shared" si="2"/>
        <v>56.108999999999995</v>
      </c>
      <c r="L64" s="14">
        <v>286.78300000000002</v>
      </c>
      <c r="M64" s="12">
        <f t="shared" si="3"/>
        <v>259.68200000000002</v>
      </c>
      <c r="N64" s="14">
        <v>290.464</v>
      </c>
      <c r="O64" s="12">
        <f t="shared" si="4"/>
        <v>263.363</v>
      </c>
      <c r="P64" s="14">
        <v>295.37299999999999</v>
      </c>
      <c r="Q64" s="12">
        <f t="shared" si="5"/>
        <v>268.27199999999999</v>
      </c>
      <c r="R64" s="14">
        <v>295.93</v>
      </c>
      <c r="S64" s="12">
        <f t="shared" si="6"/>
        <v>268.82900000000001</v>
      </c>
      <c r="T64" s="14">
        <v>295.93</v>
      </c>
      <c r="U64" s="53">
        <f t="shared" si="7"/>
        <v>268.82900000000001</v>
      </c>
    </row>
    <row r="65" spans="1:21">
      <c r="A65" s="54" t="s">
        <v>84</v>
      </c>
      <c r="B65" s="55" t="s">
        <v>17</v>
      </c>
      <c r="C65" s="18">
        <v>36.572000000000003</v>
      </c>
      <c r="D65" s="19">
        <v>53.055</v>
      </c>
      <c r="E65" s="21">
        <v>23.972999999999999</v>
      </c>
      <c r="F65" s="21">
        <v>23.972999999999999</v>
      </c>
      <c r="G65" s="19">
        <f t="shared" si="0"/>
        <v>0</v>
      </c>
      <c r="H65" s="21">
        <v>24.279</v>
      </c>
      <c r="I65" s="19">
        <f t="shared" si="1"/>
        <v>0.30600000000000094</v>
      </c>
      <c r="J65" s="21">
        <v>24.707999999999998</v>
      </c>
      <c r="K65" s="19">
        <f t="shared" si="2"/>
        <v>0.73499999999999943</v>
      </c>
      <c r="L65" s="21">
        <v>25.137</v>
      </c>
      <c r="M65" s="19">
        <f t="shared" si="3"/>
        <v>1.1640000000000015</v>
      </c>
      <c r="N65" s="21">
        <v>25.763999999999999</v>
      </c>
      <c r="O65" s="19">
        <f t="shared" si="4"/>
        <v>1.7910000000000004</v>
      </c>
      <c r="P65" s="21">
        <v>26.558</v>
      </c>
      <c r="Q65" s="19">
        <f t="shared" si="5"/>
        <v>2.5850000000000009</v>
      </c>
      <c r="R65" s="21">
        <v>27.2</v>
      </c>
      <c r="S65" s="19">
        <f t="shared" si="6"/>
        <v>3.2270000000000003</v>
      </c>
      <c r="T65" s="21">
        <v>27.553000000000001</v>
      </c>
      <c r="U65" s="39">
        <f t="shared" si="7"/>
        <v>3.5800000000000018</v>
      </c>
    </row>
    <row r="66" spans="1:21">
      <c r="A66" s="54" t="s">
        <v>85</v>
      </c>
      <c r="B66" s="55" t="s">
        <v>17</v>
      </c>
      <c r="C66" s="18">
        <v>36.558</v>
      </c>
      <c r="D66" s="19">
        <v>52.67</v>
      </c>
      <c r="E66" s="21">
        <v>17.381</v>
      </c>
      <c r="F66" s="21">
        <v>17.381</v>
      </c>
      <c r="G66" s="19">
        <f t="shared" si="0"/>
        <v>0</v>
      </c>
      <c r="H66" s="21">
        <v>17.629000000000001</v>
      </c>
      <c r="I66" s="19">
        <f t="shared" si="1"/>
        <v>0.24800000000000111</v>
      </c>
      <c r="J66" s="21">
        <v>17.928000000000001</v>
      </c>
      <c r="K66" s="19">
        <f t="shared" si="2"/>
        <v>0.5470000000000006</v>
      </c>
      <c r="L66" s="21">
        <v>18.318999999999999</v>
      </c>
      <c r="M66" s="19">
        <f t="shared" si="3"/>
        <v>0.93799999999999883</v>
      </c>
      <c r="N66" s="21">
        <v>18.721</v>
      </c>
      <c r="O66" s="19">
        <f t="shared" si="4"/>
        <v>1.3399999999999999</v>
      </c>
      <c r="P66" s="21">
        <v>19.231999999999999</v>
      </c>
      <c r="Q66" s="19">
        <f t="shared" si="5"/>
        <v>1.8509999999999991</v>
      </c>
      <c r="R66" s="21">
        <v>19.748000000000001</v>
      </c>
      <c r="S66" s="19">
        <f t="shared" si="6"/>
        <v>2.3670000000000009</v>
      </c>
      <c r="T66" s="21">
        <v>19.966000000000001</v>
      </c>
      <c r="U66" s="39">
        <f t="shared" si="7"/>
        <v>2.5850000000000009</v>
      </c>
    </row>
    <row r="67" spans="1:21">
      <c r="A67" s="54" t="s">
        <v>86</v>
      </c>
      <c r="B67" s="55" t="s">
        <v>17</v>
      </c>
      <c r="C67" s="18">
        <v>36.473999999999997</v>
      </c>
      <c r="D67" s="19">
        <v>52.36</v>
      </c>
      <c r="E67" s="21">
        <v>20.059999999999999</v>
      </c>
      <c r="F67" s="21">
        <v>20.059999999999999</v>
      </c>
      <c r="G67" s="19">
        <f t="shared" si="0"/>
        <v>0</v>
      </c>
      <c r="H67" s="21">
        <v>20.126000000000001</v>
      </c>
      <c r="I67" s="19">
        <f t="shared" si="1"/>
        <v>6.6000000000002501E-2</v>
      </c>
      <c r="J67" s="21">
        <v>20.405000000000001</v>
      </c>
      <c r="K67" s="19">
        <f t="shared" si="2"/>
        <v>0.34500000000000242</v>
      </c>
      <c r="L67" s="21">
        <v>20.667999999999999</v>
      </c>
      <c r="M67" s="19">
        <f t="shared" si="3"/>
        <v>0.60800000000000054</v>
      </c>
      <c r="N67" s="21">
        <v>20.988</v>
      </c>
      <c r="O67" s="19">
        <f t="shared" si="4"/>
        <v>0.92800000000000082</v>
      </c>
      <c r="P67" s="21">
        <v>21.31</v>
      </c>
      <c r="Q67" s="19">
        <f t="shared" si="5"/>
        <v>1.25</v>
      </c>
      <c r="R67" s="21">
        <v>21.562000000000001</v>
      </c>
      <c r="S67" s="19">
        <f t="shared" si="6"/>
        <v>1.5020000000000024</v>
      </c>
      <c r="T67" s="21">
        <v>21.658999999999999</v>
      </c>
      <c r="U67" s="39">
        <f t="shared" si="7"/>
        <v>1.5990000000000002</v>
      </c>
    </row>
    <row r="68" spans="1:21">
      <c r="A68" s="54" t="s">
        <v>87</v>
      </c>
      <c r="B68" s="55" t="s">
        <v>17</v>
      </c>
      <c r="C68" s="18">
        <v>36.841999999999999</v>
      </c>
      <c r="D68" s="19">
        <v>54.442</v>
      </c>
      <c r="E68" s="21">
        <v>35.536999999999999</v>
      </c>
      <c r="F68" s="21">
        <v>36.283999999999999</v>
      </c>
      <c r="G68" s="19">
        <f t="shared" si="0"/>
        <v>0.74699999999999989</v>
      </c>
      <c r="H68" s="21">
        <v>44.792999999999999</v>
      </c>
      <c r="I68" s="19">
        <f t="shared" si="1"/>
        <v>9.2560000000000002</v>
      </c>
      <c r="J68" s="21">
        <v>48.752000000000002</v>
      </c>
      <c r="K68" s="19">
        <f t="shared" si="2"/>
        <v>13.215000000000003</v>
      </c>
      <c r="L68" s="21">
        <v>54.469000000000001</v>
      </c>
      <c r="M68" s="19">
        <f t="shared" si="3"/>
        <v>18.932000000000002</v>
      </c>
      <c r="N68" s="21">
        <v>61.655999999999999</v>
      </c>
      <c r="O68" s="19">
        <f t="shared" si="4"/>
        <v>26.119</v>
      </c>
      <c r="P68" s="21">
        <v>71.697999999999993</v>
      </c>
      <c r="Q68" s="19">
        <f t="shared" si="5"/>
        <v>36.160999999999994</v>
      </c>
      <c r="R68" s="21">
        <v>77.393000000000001</v>
      </c>
      <c r="S68" s="19">
        <f t="shared" si="6"/>
        <v>41.856000000000002</v>
      </c>
      <c r="T68" s="21">
        <v>79.436999999999998</v>
      </c>
      <c r="U68" s="39">
        <f t="shared" si="7"/>
        <v>43.9</v>
      </c>
    </row>
    <row r="69" spans="1:21" ht="28.9">
      <c r="A69" s="54" t="s">
        <v>88</v>
      </c>
      <c r="B69" s="55" t="s">
        <v>75</v>
      </c>
      <c r="C69" s="18">
        <v>42.988999999999997</v>
      </c>
      <c r="D69" s="19">
        <v>47.472000000000001</v>
      </c>
      <c r="E69" s="21">
        <v>1.895</v>
      </c>
      <c r="F69" s="21">
        <v>1.895</v>
      </c>
      <c r="G69" s="19">
        <f t="shared" ref="G69:G82" si="8">F69-E69</f>
        <v>0</v>
      </c>
      <c r="H69" s="21">
        <v>1.895</v>
      </c>
      <c r="I69" s="19">
        <f t="shared" ref="I69:I82" si="9">H69-E69</f>
        <v>0</v>
      </c>
      <c r="J69" s="21">
        <v>1.96</v>
      </c>
      <c r="K69" s="19">
        <f t="shared" ref="K69:K82" si="10">J69-E69</f>
        <v>6.4999999999999947E-2</v>
      </c>
      <c r="L69" s="21">
        <v>2.3580000000000001</v>
      </c>
      <c r="M69" s="19">
        <f t="shared" ref="M69:M82" si="11">L69-E69</f>
        <v>0.46300000000000008</v>
      </c>
      <c r="N69" s="21">
        <v>4.3419999999999996</v>
      </c>
      <c r="O69" s="19">
        <f t="shared" ref="O69:O82" si="12">N69-E69</f>
        <v>2.4469999999999996</v>
      </c>
      <c r="P69" s="21">
        <v>9.7789999999999999</v>
      </c>
      <c r="Q69" s="19">
        <f t="shared" ref="Q69:Q82" si="13">P69-E69</f>
        <v>7.8840000000000003</v>
      </c>
      <c r="R69" s="21">
        <v>14.519</v>
      </c>
      <c r="S69" s="19">
        <f t="shared" ref="S69:S82" si="14">R69-E69</f>
        <v>12.624000000000001</v>
      </c>
      <c r="T69" s="21">
        <v>15.21</v>
      </c>
      <c r="U69" s="39">
        <f t="shared" ref="U69:U82" si="15">T69-E69</f>
        <v>13.315000000000001</v>
      </c>
    </row>
    <row r="70" spans="1:21" ht="43.15">
      <c r="A70" s="54" t="s">
        <v>89</v>
      </c>
      <c r="B70" s="55" t="s">
        <v>57</v>
      </c>
      <c r="C70" s="18">
        <v>46.353999999999999</v>
      </c>
      <c r="D70" s="19">
        <v>48.084000000000003</v>
      </c>
      <c r="E70" s="21">
        <v>54.997</v>
      </c>
      <c r="F70" s="21">
        <v>65.972999999999999</v>
      </c>
      <c r="G70" s="19">
        <f t="shared" si="8"/>
        <v>10.975999999999999</v>
      </c>
      <c r="H70" s="21">
        <v>119.28</v>
      </c>
      <c r="I70" s="19">
        <f t="shared" si="9"/>
        <v>64.283000000000001</v>
      </c>
      <c r="J70" s="21">
        <v>149.68199999999999</v>
      </c>
      <c r="K70" s="19">
        <f t="shared" si="10"/>
        <v>94.684999999999988</v>
      </c>
      <c r="L70" s="21">
        <v>157.179</v>
      </c>
      <c r="M70" s="19">
        <f t="shared" si="11"/>
        <v>102.182</v>
      </c>
      <c r="N70" s="21">
        <v>168.52500000000001</v>
      </c>
      <c r="O70" s="19">
        <f t="shared" si="12"/>
        <v>113.52800000000001</v>
      </c>
      <c r="P70" s="21">
        <v>174.48699999999999</v>
      </c>
      <c r="Q70" s="19">
        <f t="shared" si="13"/>
        <v>119.49</v>
      </c>
      <c r="R70" s="21">
        <v>218.143</v>
      </c>
      <c r="S70" s="19">
        <f t="shared" si="14"/>
        <v>163.14600000000002</v>
      </c>
      <c r="T70" s="21">
        <v>218.708</v>
      </c>
      <c r="U70" s="39">
        <f t="shared" si="15"/>
        <v>163.71100000000001</v>
      </c>
    </row>
    <row r="71" spans="1:21">
      <c r="A71" s="54" t="s">
        <v>90</v>
      </c>
      <c r="B71" s="55" t="s">
        <v>17</v>
      </c>
      <c r="C71" s="18">
        <v>37.268999999999998</v>
      </c>
      <c r="D71" s="19">
        <v>49.588999999999999</v>
      </c>
      <c r="E71" s="21">
        <v>21.385000000000002</v>
      </c>
      <c r="F71" s="21">
        <v>21.434999999999999</v>
      </c>
      <c r="G71" s="19">
        <f t="shared" si="8"/>
        <v>4.9999999999997158E-2</v>
      </c>
      <c r="H71" s="21">
        <v>21.67</v>
      </c>
      <c r="I71" s="19">
        <f t="shared" si="9"/>
        <v>0.28500000000000014</v>
      </c>
      <c r="J71" s="21">
        <v>21.905999999999999</v>
      </c>
      <c r="K71" s="19">
        <f t="shared" si="10"/>
        <v>0.52099999999999724</v>
      </c>
      <c r="L71" s="21">
        <v>22.36</v>
      </c>
      <c r="M71" s="19">
        <f t="shared" si="11"/>
        <v>0.97499999999999787</v>
      </c>
      <c r="N71" s="21">
        <v>22.536000000000001</v>
      </c>
      <c r="O71" s="19">
        <f t="shared" si="12"/>
        <v>1.1509999999999998</v>
      </c>
      <c r="P71" s="21">
        <v>22.917000000000002</v>
      </c>
      <c r="Q71" s="19">
        <f t="shared" si="13"/>
        <v>1.532</v>
      </c>
      <c r="R71" s="21">
        <v>23.285</v>
      </c>
      <c r="S71" s="19">
        <f t="shared" si="14"/>
        <v>1.8999999999999986</v>
      </c>
      <c r="T71" s="21">
        <v>23.285</v>
      </c>
      <c r="U71" s="39">
        <f t="shared" si="15"/>
        <v>1.8999999999999986</v>
      </c>
    </row>
    <row r="72" spans="1:21" ht="28.9">
      <c r="A72" s="54" t="s">
        <v>91</v>
      </c>
      <c r="B72" s="55" t="s">
        <v>24</v>
      </c>
      <c r="C72" s="18">
        <v>40.378999999999998</v>
      </c>
      <c r="D72" s="19">
        <v>49.871000000000002</v>
      </c>
      <c r="E72" s="21">
        <v>0.77300000000000002</v>
      </c>
      <c r="F72" s="21">
        <v>0.86399999999999999</v>
      </c>
      <c r="G72" s="19">
        <f t="shared" si="8"/>
        <v>9.099999999999997E-2</v>
      </c>
      <c r="H72" s="21">
        <v>1.37</v>
      </c>
      <c r="I72" s="19">
        <f t="shared" si="9"/>
        <v>0.59700000000000009</v>
      </c>
      <c r="J72" s="21">
        <v>3.44</v>
      </c>
      <c r="K72" s="19">
        <f t="shared" si="10"/>
        <v>2.6669999999999998</v>
      </c>
      <c r="L72" s="21">
        <v>7.0209999999999999</v>
      </c>
      <c r="M72" s="19">
        <f t="shared" si="11"/>
        <v>6.2480000000000002</v>
      </c>
      <c r="N72" s="21">
        <v>11.065</v>
      </c>
      <c r="O72" s="19">
        <f t="shared" si="12"/>
        <v>10.292</v>
      </c>
      <c r="P72" s="21">
        <v>15.211</v>
      </c>
      <c r="Q72" s="19">
        <f t="shared" si="13"/>
        <v>14.438000000000001</v>
      </c>
      <c r="R72" s="21">
        <v>26.126000000000001</v>
      </c>
      <c r="S72" s="19">
        <f t="shared" si="14"/>
        <v>25.353000000000002</v>
      </c>
      <c r="T72" s="21">
        <v>26.585999999999999</v>
      </c>
      <c r="U72" s="39">
        <f t="shared" si="15"/>
        <v>25.812999999999999</v>
      </c>
    </row>
    <row r="73" spans="1:21" ht="28.9">
      <c r="A73" s="54" t="s">
        <v>92</v>
      </c>
      <c r="B73" s="55" t="s">
        <v>37</v>
      </c>
      <c r="C73" s="18">
        <v>43.652000000000001</v>
      </c>
      <c r="D73" s="19">
        <v>51.165999999999997</v>
      </c>
      <c r="E73" s="21">
        <v>2.35</v>
      </c>
      <c r="F73" s="21">
        <v>2.35</v>
      </c>
      <c r="G73" s="19">
        <f t="shared" si="8"/>
        <v>0</v>
      </c>
      <c r="H73" s="21">
        <v>2.35</v>
      </c>
      <c r="I73" s="19">
        <f t="shared" si="9"/>
        <v>0</v>
      </c>
      <c r="J73" s="21">
        <v>2.35</v>
      </c>
      <c r="K73" s="19">
        <f t="shared" si="10"/>
        <v>0</v>
      </c>
      <c r="L73" s="21">
        <v>2.4180000000000001</v>
      </c>
      <c r="M73" s="19">
        <f t="shared" si="11"/>
        <v>6.800000000000006E-2</v>
      </c>
      <c r="N73" s="21">
        <v>2.7770000000000001</v>
      </c>
      <c r="O73" s="19">
        <f t="shared" si="12"/>
        <v>0.42700000000000005</v>
      </c>
      <c r="P73" s="21">
        <v>3.0680000000000001</v>
      </c>
      <c r="Q73" s="19">
        <f t="shared" si="13"/>
        <v>0.71799999999999997</v>
      </c>
      <c r="R73" s="21">
        <v>3.7530000000000001</v>
      </c>
      <c r="S73" s="19">
        <f t="shared" si="14"/>
        <v>1.403</v>
      </c>
      <c r="T73" s="21">
        <v>3.8780000000000001</v>
      </c>
      <c r="U73" s="39">
        <f t="shared" si="15"/>
        <v>1.528</v>
      </c>
    </row>
    <row r="74" spans="1:21" ht="28.9">
      <c r="A74" s="54" t="s">
        <v>93</v>
      </c>
      <c r="B74" s="55" t="s">
        <v>17</v>
      </c>
      <c r="C74" s="18">
        <v>37.473999999999997</v>
      </c>
      <c r="D74" s="19">
        <v>49.478000000000002</v>
      </c>
      <c r="E74" s="21">
        <v>0.498</v>
      </c>
      <c r="F74" s="21">
        <v>0.54600000000000004</v>
      </c>
      <c r="G74" s="19">
        <f t="shared" si="8"/>
        <v>4.8000000000000043E-2</v>
      </c>
      <c r="H74" s="21">
        <v>0.54600000000000004</v>
      </c>
      <c r="I74" s="19">
        <f t="shared" si="9"/>
        <v>4.8000000000000043E-2</v>
      </c>
      <c r="J74" s="21">
        <v>1.008</v>
      </c>
      <c r="K74" s="19">
        <f t="shared" si="10"/>
        <v>0.51</v>
      </c>
      <c r="L74" s="21">
        <v>1.0129999999999999</v>
      </c>
      <c r="M74" s="19">
        <f t="shared" si="11"/>
        <v>0.5149999999999999</v>
      </c>
      <c r="N74" s="21">
        <v>1.4710000000000001</v>
      </c>
      <c r="O74" s="19">
        <f t="shared" si="12"/>
        <v>0.97300000000000009</v>
      </c>
      <c r="P74" s="21">
        <v>1.5409999999999999</v>
      </c>
      <c r="Q74" s="19">
        <f t="shared" si="13"/>
        <v>1.0429999999999999</v>
      </c>
      <c r="R74" s="21">
        <v>1.9330000000000001</v>
      </c>
      <c r="S74" s="19">
        <f t="shared" si="14"/>
        <v>1.4350000000000001</v>
      </c>
      <c r="T74" s="21">
        <v>1.9330000000000001</v>
      </c>
      <c r="U74" s="39">
        <f t="shared" si="15"/>
        <v>1.4350000000000001</v>
      </c>
    </row>
    <row r="75" spans="1:21">
      <c r="A75" s="54" t="s">
        <v>94</v>
      </c>
      <c r="B75" s="55" t="s">
        <v>75</v>
      </c>
      <c r="C75" s="18">
        <v>42.058999999999997</v>
      </c>
      <c r="D75" s="19">
        <v>48.289000000000001</v>
      </c>
      <c r="E75" s="21">
        <v>0</v>
      </c>
      <c r="F75" s="21">
        <v>1.615</v>
      </c>
      <c r="G75" s="19">
        <f t="shared" si="8"/>
        <v>1.615</v>
      </c>
      <c r="H75" s="21">
        <v>1.952</v>
      </c>
      <c r="I75" s="19">
        <f t="shared" si="9"/>
        <v>1.952</v>
      </c>
      <c r="J75" s="21">
        <v>2.0910000000000002</v>
      </c>
      <c r="K75" s="19">
        <f t="shared" si="10"/>
        <v>2.0910000000000002</v>
      </c>
      <c r="L75" s="21">
        <v>2.411</v>
      </c>
      <c r="M75" s="19">
        <f t="shared" si="11"/>
        <v>2.411</v>
      </c>
      <c r="N75" s="21">
        <v>3.4</v>
      </c>
      <c r="O75" s="19">
        <f t="shared" si="12"/>
        <v>3.4</v>
      </c>
      <c r="P75" s="21">
        <v>4.1920000000000002</v>
      </c>
      <c r="Q75" s="19">
        <f t="shared" si="13"/>
        <v>4.1920000000000002</v>
      </c>
      <c r="R75" s="21">
        <v>4.6749999999999998</v>
      </c>
      <c r="S75" s="19">
        <f t="shared" si="14"/>
        <v>4.6749999999999998</v>
      </c>
      <c r="T75" s="21">
        <v>4.8520000000000003</v>
      </c>
      <c r="U75" s="39">
        <f t="shared" si="15"/>
        <v>4.8520000000000003</v>
      </c>
    </row>
    <row r="76" spans="1:21">
      <c r="A76" s="54" t="s">
        <v>95</v>
      </c>
      <c r="B76" s="55" t="s">
        <v>75</v>
      </c>
      <c r="C76" s="18">
        <v>42.892000000000003</v>
      </c>
      <c r="D76" s="19">
        <v>47.621000000000002</v>
      </c>
      <c r="E76" s="21">
        <v>4.8579999999999997</v>
      </c>
      <c r="F76" s="21">
        <v>4.8579999999999997</v>
      </c>
      <c r="G76" s="19">
        <f t="shared" si="8"/>
        <v>0</v>
      </c>
      <c r="H76" s="21">
        <v>4.8579999999999997</v>
      </c>
      <c r="I76" s="19">
        <f t="shared" si="9"/>
        <v>0</v>
      </c>
      <c r="J76" s="21">
        <v>4.8579999999999997</v>
      </c>
      <c r="K76" s="19">
        <f t="shared" si="10"/>
        <v>0</v>
      </c>
      <c r="L76" s="21">
        <v>4.8579999999999997</v>
      </c>
      <c r="M76" s="19">
        <f t="shared" si="11"/>
        <v>0</v>
      </c>
      <c r="N76" s="21">
        <v>4.8579999999999997</v>
      </c>
      <c r="O76" s="19">
        <f t="shared" si="12"/>
        <v>0</v>
      </c>
      <c r="P76" s="21">
        <v>5.6159999999999997</v>
      </c>
      <c r="Q76" s="19">
        <f t="shared" si="13"/>
        <v>0.75800000000000001</v>
      </c>
      <c r="R76" s="21">
        <v>7.649</v>
      </c>
      <c r="S76" s="19">
        <f t="shared" si="14"/>
        <v>2.7910000000000004</v>
      </c>
      <c r="T76" s="21">
        <v>7.9480000000000004</v>
      </c>
      <c r="U76" s="39">
        <f t="shared" si="15"/>
        <v>3.0900000000000007</v>
      </c>
    </row>
    <row r="77" spans="1:21">
      <c r="A77" s="54" t="s">
        <v>96</v>
      </c>
      <c r="B77" s="55" t="s">
        <v>17</v>
      </c>
      <c r="C77" s="18">
        <v>36.658000000000001</v>
      </c>
      <c r="D77" s="19">
        <v>51.417000000000002</v>
      </c>
      <c r="E77" s="21">
        <v>3.468</v>
      </c>
      <c r="F77" s="21">
        <v>3.468</v>
      </c>
      <c r="G77" s="19">
        <f t="shared" si="8"/>
        <v>0</v>
      </c>
      <c r="H77" s="21">
        <v>3.468</v>
      </c>
      <c r="I77" s="19">
        <f t="shared" si="9"/>
        <v>0</v>
      </c>
      <c r="J77" s="21">
        <v>3.601</v>
      </c>
      <c r="K77" s="19">
        <f t="shared" si="10"/>
        <v>0.13300000000000001</v>
      </c>
      <c r="L77" s="21">
        <v>3.819</v>
      </c>
      <c r="M77" s="19">
        <f t="shared" si="11"/>
        <v>0.35099999999999998</v>
      </c>
      <c r="N77" s="21">
        <v>3.907</v>
      </c>
      <c r="O77" s="19">
        <f t="shared" si="12"/>
        <v>0.43900000000000006</v>
      </c>
      <c r="P77" s="21">
        <v>4.1779999999999999</v>
      </c>
      <c r="Q77" s="19">
        <f t="shared" si="13"/>
        <v>0.71</v>
      </c>
      <c r="R77" s="21">
        <v>4.3520000000000003</v>
      </c>
      <c r="S77" s="19">
        <f t="shared" si="14"/>
        <v>0.88400000000000034</v>
      </c>
      <c r="T77" s="21">
        <v>4.3520000000000003</v>
      </c>
      <c r="U77" s="39">
        <f t="shared" si="15"/>
        <v>0.88400000000000034</v>
      </c>
    </row>
    <row r="78" spans="1:21" ht="28.9">
      <c r="A78" s="54" t="s">
        <v>97</v>
      </c>
      <c r="B78" s="55" t="s">
        <v>35</v>
      </c>
      <c r="C78" s="18">
        <v>40.033999999999999</v>
      </c>
      <c r="D78" s="19">
        <v>52.963000000000001</v>
      </c>
      <c r="E78" s="21">
        <v>2.4239999999999999</v>
      </c>
      <c r="F78" s="21">
        <v>5.181</v>
      </c>
      <c r="G78" s="19">
        <f t="shared" si="8"/>
        <v>2.7570000000000001</v>
      </c>
      <c r="H78" s="21">
        <v>5.89</v>
      </c>
      <c r="I78" s="19">
        <f t="shared" si="9"/>
        <v>3.4659999999999997</v>
      </c>
      <c r="J78" s="21">
        <v>14.257</v>
      </c>
      <c r="K78" s="19">
        <f t="shared" si="10"/>
        <v>11.833</v>
      </c>
      <c r="L78" s="21">
        <v>15.032999999999999</v>
      </c>
      <c r="M78" s="19">
        <f t="shared" si="11"/>
        <v>12.609</v>
      </c>
      <c r="N78" s="21">
        <v>15.597</v>
      </c>
      <c r="O78" s="19">
        <f t="shared" si="12"/>
        <v>13.173</v>
      </c>
      <c r="P78" s="21">
        <v>16.466999999999999</v>
      </c>
      <c r="Q78" s="19">
        <f t="shared" si="13"/>
        <v>14.042999999999999</v>
      </c>
      <c r="R78" s="21">
        <v>17.292000000000002</v>
      </c>
      <c r="S78" s="19">
        <f t="shared" si="14"/>
        <v>14.868000000000002</v>
      </c>
      <c r="T78" s="21">
        <v>17.346</v>
      </c>
      <c r="U78" s="39">
        <f t="shared" si="15"/>
        <v>14.922000000000001</v>
      </c>
    </row>
    <row r="79" spans="1:21">
      <c r="A79" s="54" t="s">
        <v>98</v>
      </c>
      <c r="B79" s="55" t="s">
        <v>75</v>
      </c>
      <c r="C79" s="18">
        <v>42.563000000000002</v>
      </c>
      <c r="D79" s="19">
        <v>47.871000000000002</v>
      </c>
      <c r="E79" s="21">
        <v>0</v>
      </c>
      <c r="F79" s="21">
        <v>2.2130000000000001</v>
      </c>
      <c r="G79" s="19">
        <f t="shared" si="8"/>
        <v>2.2130000000000001</v>
      </c>
      <c r="H79" s="21">
        <v>2.4409999999999998</v>
      </c>
      <c r="I79" s="19">
        <f t="shared" si="9"/>
        <v>2.4409999999999998</v>
      </c>
      <c r="J79" s="21">
        <v>2.73</v>
      </c>
      <c r="K79" s="19">
        <f t="shared" si="10"/>
        <v>2.73</v>
      </c>
      <c r="L79" s="21">
        <v>2.9910000000000001</v>
      </c>
      <c r="M79" s="19">
        <f t="shared" si="11"/>
        <v>2.9910000000000001</v>
      </c>
      <c r="N79" s="21">
        <v>3.2669999999999999</v>
      </c>
      <c r="O79" s="19">
        <f t="shared" si="12"/>
        <v>3.2669999999999999</v>
      </c>
      <c r="P79" s="21">
        <v>3.423</v>
      </c>
      <c r="Q79" s="19">
        <f t="shared" si="13"/>
        <v>3.423</v>
      </c>
      <c r="R79" s="21">
        <v>3.5489999999999999</v>
      </c>
      <c r="S79" s="19">
        <f t="shared" si="14"/>
        <v>3.5489999999999999</v>
      </c>
      <c r="T79" s="21">
        <v>3.6349999999999998</v>
      </c>
      <c r="U79" s="39">
        <f t="shared" si="15"/>
        <v>3.6349999999999998</v>
      </c>
    </row>
    <row r="80" spans="1:21">
      <c r="A80" s="54" t="s">
        <v>99</v>
      </c>
      <c r="B80" s="55" t="s">
        <v>17</v>
      </c>
      <c r="C80" s="18">
        <v>36.691000000000003</v>
      </c>
      <c r="D80" s="19">
        <v>53.539000000000001</v>
      </c>
      <c r="E80" s="21">
        <v>13.327999999999999</v>
      </c>
      <c r="F80" s="21">
        <v>20.853000000000002</v>
      </c>
      <c r="G80" s="19">
        <f t="shared" si="8"/>
        <v>7.5250000000000021</v>
      </c>
      <c r="H80" s="21">
        <v>21.689</v>
      </c>
      <c r="I80" s="19">
        <f t="shared" si="9"/>
        <v>8.3610000000000007</v>
      </c>
      <c r="J80" s="21">
        <v>22.300999999999998</v>
      </c>
      <c r="K80" s="19">
        <f t="shared" si="10"/>
        <v>8.972999999999999</v>
      </c>
      <c r="L80" s="21">
        <v>23.4</v>
      </c>
      <c r="M80" s="19">
        <f t="shared" si="11"/>
        <v>10.071999999999999</v>
      </c>
      <c r="N80" s="21">
        <v>25.513999999999999</v>
      </c>
      <c r="O80" s="19">
        <f t="shared" si="12"/>
        <v>12.186</v>
      </c>
      <c r="P80" s="21">
        <v>27.760999999999999</v>
      </c>
      <c r="Q80" s="19">
        <f t="shared" si="13"/>
        <v>14.433</v>
      </c>
      <c r="R80" s="21">
        <v>30.186</v>
      </c>
      <c r="S80" s="19">
        <f t="shared" si="14"/>
        <v>16.858000000000001</v>
      </c>
      <c r="T80" s="21">
        <v>30.75</v>
      </c>
      <c r="U80" s="39">
        <f t="shared" si="15"/>
        <v>17.422000000000001</v>
      </c>
    </row>
    <row r="81" spans="1:21">
      <c r="A81" s="54" t="s">
        <v>100</v>
      </c>
      <c r="B81" s="55" t="s">
        <v>17</v>
      </c>
      <c r="C81" s="18">
        <v>37.207000000000001</v>
      </c>
      <c r="D81" s="19">
        <v>50.078000000000003</v>
      </c>
      <c r="E81" s="21">
        <v>15.965999999999999</v>
      </c>
      <c r="F81" s="21">
        <v>16.957999999999998</v>
      </c>
      <c r="G81" s="19">
        <f t="shared" si="8"/>
        <v>0.9919999999999991</v>
      </c>
      <c r="H81" s="21">
        <v>17.661999999999999</v>
      </c>
      <c r="I81" s="19">
        <f t="shared" si="9"/>
        <v>1.6959999999999997</v>
      </c>
      <c r="J81" s="21">
        <v>18.303999999999998</v>
      </c>
      <c r="K81" s="19">
        <f t="shared" si="10"/>
        <v>2.3379999999999992</v>
      </c>
      <c r="L81" s="21">
        <v>19.087</v>
      </c>
      <c r="M81" s="19">
        <f t="shared" si="11"/>
        <v>3.1210000000000004</v>
      </c>
      <c r="N81" s="21">
        <v>20.044</v>
      </c>
      <c r="O81" s="19">
        <f t="shared" si="12"/>
        <v>4.0780000000000012</v>
      </c>
      <c r="P81" s="21">
        <v>20.902999999999999</v>
      </c>
      <c r="Q81" s="19">
        <f t="shared" si="13"/>
        <v>4.9369999999999994</v>
      </c>
      <c r="R81" s="21">
        <v>21.614000000000001</v>
      </c>
      <c r="S81" s="19">
        <f t="shared" si="14"/>
        <v>5.6480000000000015</v>
      </c>
      <c r="T81" s="21">
        <v>21.768999999999998</v>
      </c>
      <c r="U81" s="39">
        <f t="shared" si="15"/>
        <v>5.802999999999999</v>
      </c>
    </row>
    <row r="82" spans="1:21" ht="29.45" thickBot="1">
      <c r="A82" s="56" t="s">
        <v>101</v>
      </c>
      <c r="B82" s="57" t="s">
        <v>24</v>
      </c>
      <c r="C82" s="25">
        <v>40.398000000000003</v>
      </c>
      <c r="D82" s="26">
        <v>49.975000000000001</v>
      </c>
      <c r="E82" s="28">
        <v>5.6340000000000003</v>
      </c>
      <c r="F82" s="28">
        <v>5.85</v>
      </c>
      <c r="G82" s="26">
        <f t="shared" si="8"/>
        <v>0.2159999999999993</v>
      </c>
      <c r="H82" s="28">
        <v>6.242</v>
      </c>
      <c r="I82" s="26">
        <f t="shared" si="9"/>
        <v>0.60799999999999965</v>
      </c>
      <c r="J82" s="28">
        <v>7.8070000000000004</v>
      </c>
      <c r="K82" s="26">
        <f t="shared" si="10"/>
        <v>2.173</v>
      </c>
      <c r="L82" s="28">
        <v>11.292999999999999</v>
      </c>
      <c r="M82" s="26">
        <f t="shared" si="11"/>
        <v>5.6589999999999989</v>
      </c>
      <c r="N82" s="28">
        <v>14.369</v>
      </c>
      <c r="O82" s="26">
        <f t="shared" si="12"/>
        <v>8.7349999999999994</v>
      </c>
      <c r="P82" s="28">
        <v>18.440000000000001</v>
      </c>
      <c r="Q82" s="26">
        <f t="shared" si="13"/>
        <v>12.806000000000001</v>
      </c>
      <c r="R82" s="28">
        <v>23.786999999999999</v>
      </c>
      <c r="S82" s="26">
        <f t="shared" si="14"/>
        <v>18.152999999999999</v>
      </c>
      <c r="T82" s="28">
        <v>23.917000000000002</v>
      </c>
      <c r="U82" s="29">
        <f t="shared" si="15"/>
        <v>18.283000000000001</v>
      </c>
    </row>
  </sheetData>
  <mergeCells count="9">
    <mergeCell ref="F1:U1"/>
    <mergeCell ref="F2:G2"/>
    <mergeCell ref="H2:I2"/>
    <mergeCell ref="J2:K2"/>
    <mergeCell ref="L2:M2"/>
    <mergeCell ref="N2:O2"/>
    <mergeCell ref="P2:Q2"/>
    <mergeCell ref="R2:S2"/>
    <mergeCell ref="T2: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Becky Court</dc:creator>
  <cp:keywords/>
  <dc:description/>
  <cp:lastModifiedBy>Rebecca Court</cp:lastModifiedBy>
  <cp:revision/>
  <dcterms:created xsi:type="dcterms:W3CDTF">2025-03-10T19:34:56Z</dcterms:created>
  <dcterms:modified xsi:type="dcterms:W3CDTF">2025-04-08T16:05:40Z</dcterms:modified>
  <cp:category/>
  <cp:contentStatus/>
</cp:coreProperties>
</file>