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55bddb27d2e8df9d/BLGY5198 Winter Project/Manuscript/Supplementary Tables/"/>
    </mc:Choice>
  </mc:AlternateContent>
  <xr:revisionPtr revIDLastSave="0" documentId="8_{A76D6FF9-B5C8-45F1-9A94-5F32CBECA4CA}" xr6:coauthVersionLast="47" xr6:coauthVersionMax="47" xr10:uidLastSave="{00000000-0000-0000-0000-000000000000}"/>
  <bookViews>
    <workbookView xWindow="-108" yWindow="-108" windowWidth="23256" windowHeight="12456" xr2:uid="{2FBBBE19-9298-43E9-A8A6-933602AF3F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3" i="1" l="1"/>
  <c r="Q13" i="1"/>
  <c r="O13" i="1"/>
  <c r="M13" i="1"/>
  <c r="K13" i="1"/>
  <c r="I13" i="1"/>
  <c r="G13" i="1"/>
  <c r="E13" i="1"/>
  <c r="S12" i="1"/>
  <c r="Q12" i="1"/>
  <c r="O12" i="1"/>
  <c r="M12" i="1"/>
  <c r="K12" i="1"/>
  <c r="I12" i="1"/>
  <c r="G12" i="1"/>
  <c r="E12" i="1"/>
  <c r="S11" i="1"/>
  <c r="Q11" i="1"/>
  <c r="O11" i="1"/>
  <c r="M11" i="1"/>
  <c r="K11" i="1"/>
  <c r="I11" i="1"/>
  <c r="G11" i="1"/>
  <c r="E11" i="1"/>
  <c r="S10" i="1"/>
  <c r="Q10" i="1"/>
  <c r="O10" i="1"/>
  <c r="M10" i="1"/>
  <c r="K10" i="1"/>
  <c r="I10" i="1"/>
  <c r="G10" i="1"/>
  <c r="E10" i="1"/>
  <c r="S9" i="1"/>
  <c r="Q9" i="1"/>
  <c r="O9" i="1"/>
  <c r="M9" i="1"/>
  <c r="K9" i="1"/>
  <c r="I9" i="1"/>
  <c r="G9" i="1"/>
  <c r="E9" i="1"/>
  <c r="S8" i="1"/>
  <c r="Q8" i="1"/>
  <c r="O8" i="1"/>
  <c r="M8" i="1"/>
  <c r="K8" i="1"/>
  <c r="I8" i="1"/>
  <c r="G8" i="1"/>
  <c r="E8" i="1"/>
  <c r="S7" i="1"/>
  <c r="Q7" i="1"/>
  <c r="O7" i="1"/>
  <c r="M7" i="1"/>
  <c r="K7" i="1"/>
  <c r="I7" i="1"/>
  <c r="G7" i="1"/>
  <c r="E7" i="1"/>
  <c r="S6" i="1"/>
  <c r="Q6" i="1"/>
  <c r="O6" i="1"/>
  <c r="M6" i="1"/>
  <c r="K6" i="1"/>
  <c r="I6" i="1"/>
  <c r="G6" i="1"/>
  <c r="E6" i="1"/>
  <c r="S5" i="1"/>
  <c r="Q5" i="1"/>
  <c r="O5" i="1"/>
  <c r="M5" i="1"/>
  <c r="K5" i="1"/>
  <c r="I5" i="1"/>
  <c r="G5" i="1"/>
  <c r="E5" i="1"/>
  <c r="S4" i="1"/>
  <c r="Q4" i="1"/>
  <c r="O4" i="1"/>
  <c r="M4" i="1"/>
  <c r="K4" i="1"/>
  <c r="I4" i="1"/>
  <c r="G4" i="1"/>
  <c r="E4" i="1"/>
</calcChain>
</file>

<file path=xl/sharedStrings.xml><?xml version="1.0" encoding="utf-8"?>
<sst xmlns="http://schemas.openxmlformats.org/spreadsheetml/2006/main" count="49" uniqueCount="35">
  <si>
    <t>Decline Scenario</t>
  </si>
  <si>
    <t>Current Sea level</t>
  </si>
  <si>
    <t>2.5m</t>
  </si>
  <si>
    <t>5m</t>
  </si>
  <si>
    <t>7.5m</t>
  </si>
  <si>
    <t>10m</t>
  </si>
  <si>
    <t>12.5m</t>
  </si>
  <si>
    <t>15m</t>
  </si>
  <si>
    <t>17.5m</t>
  </si>
  <si>
    <t>18m</t>
  </si>
  <si>
    <t>Ecoregion</t>
  </si>
  <si>
    <t>Shorthand</t>
  </si>
  <si>
    <r>
      <t>Total Area km</t>
    </r>
    <r>
      <rPr>
        <vertAlign val="superscript"/>
        <sz val="11"/>
        <rFont val="Aptos Narrow"/>
        <family val="2"/>
        <scheme val="minor"/>
      </rPr>
      <t>2</t>
    </r>
  </si>
  <si>
    <r>
      <t>Area km</t>
    </r>
    <r>
      <rPr>
        <vertAlign val="superscript"/>
        <sz val="11"/>
        <rFont val="Aptos Narrow"/>
        <family val="2"/>
        <scheme val="minor"/>
      </rPr>
      <t>2</t>
    </r>
  </si>
  <si>
    <t>% proportion of original area</t>
  </si>
  <si>
    <t>Middle Caspian Basin - Coastal</t>
  </si>
  <si>
    <t>mcb-c</t>
  </si>
  <si>
    <t>Middle Caspian Basin - Offshore</t>
  </si>
  <si>
    <t>mcb-os</t>
  </si>
  <si>
    <t>Middle Caspian Basin - Transition</t>
  </si>
  <si>
    <t>mcb-t</t>
  </si>
  <si>
    <t>Northern Caspian Basin - Easternmost Shelf</t>
  </si>
  <si>
    <t>ncb-es</t>
  </si>
  <si>
    <t>Northern Caspian Basin - River Outflows</t>
  </si>
  <si>
    <t>ncb-ro</t>
  </si>
  <si>
    <t>Northern Caspian Basin - Transition</t>
  </si>
  <si>
    <t>ncb-t</t>
  </si>
  <si>
    <t>Northern Caspian Basin - Ural Furrow</t>
  </si>
  <si>
    <t>ncb-uf</t>
  </si>
  <si>
    <t>Northern Caspian Basin - Western Shelf</t>
  </si>
  <si>
    <t>ncb-ws</t>
  </si>
  <si>
    <t>Southern Caspian Basin - Coastal</t>
  </si>
  <si>
    <t>scb-c</t>
  </si>
  <si>
    <t>Southern Caspian Basin - Offshore</t>
  </si>
  <si>
    <t>scb-os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</si>
</sst>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vertAlign val="superscript"/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0" fillId="0" borderId="19" xfId="0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957E1-9E74-4FB7-AB68-93355854FF26}">
  <dimension ref="A1:S13"/>
  <sheetViews>
    <sheetView tabSelected="1" workbookViewId="0">
      <selection activeCell="A2" sqref="A2"/>
    </sheetView>
  </sheetViews>
  <sheetFormatPr defaultRowHeight="14.4" x14ac:dyDescent="0.3"/>
  <sheetData>
    <row r="1" spans="1:19" ht="21.6" thickBot="1" x14ac:dyDescent="0.45">
      <c r="D1" s="1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54.6" thickBot="1" x14ac:dyDescent="0.4">
      <c r="C2" s="2" t="s">
        <v>1</v>
      </c>
      <c r="D2" s="3" t="s">
        <v>2</v>
      </c>
      <c r="E2" s="3"/>
      <c r="F2" s="3" t="s">
        <v>3</v>
      </c>
      <c r="G2" s="3"/>
      <c r="H2" s="3" t="s">
        <v>4</v>
      </c>
      <c r="I2" s="3"/>
      <c r="J2" s="3" t="s">
        <v>5</v>
      </c>
      <c r="K2" s="3"/>
      <c r="L2" s="3" t="s">
        <v>6</v>
      </c>
      <c r="M2" s="3"/>
      <c r="N2" s="3" t="s">
        <v>7</v>
      </c>
      <c r="O2" s="3"/>
      <c r="P2" s="3" t="s">
        <v>8</v>
      </c>
      <c r="Q2" s="3"/>
      <c r="R2" s="3" t="s">
        <v>9</v>
      </c>
      <c r="S2" s="3"/>
    </row>
    <row r="3" spans="1:19" ht="78.599999999999994" thickBot="1" x14ac:dyDescent="0.35">
      <c r="A3" s="4" t="s">
        <v>10</v>
      </c>
      <c r="B3" s="31" t="s">
        <v>11</v>
      </c>
      <c r="C3" s="32" t="s">
        <v>12</v>
      </c>
      <c r="D3" s="5" t="s">
        <v>13</v>
      </c>
      <c r="E3" s="6" t="s">
        <v>14</v>
      </c>
      <c r="F3" s="7" t="s">
        <v>13</v>
      </c>
      <c r="G3" s="8" t="s">
        <v>14</v>
      </c>
      <c r="H3" s="7" t="s">
        <v>13</v>
      </c>
      <c r="I3" s="8" t="s">
        <v>14</v>
      </c>
      <c r="J3" s="7" t="s">
        <v>13</v>
      </c>
      <c r="K3" s="8" t="s">
        <v>14</v>
      </c>
      <c r="L3" s="5" t="s">
        <v>13</v>
      </c>
      <c r="M3" s="6" t="s">
        <v>14</v>
      </c>
      <c r="N3" s="7" t="s">
        <v>13</v>
      </c>
      <c r="O3" s="8" t="s">
        <v>14</v>
      </c>
      <c r="P3" s="5" t="s">
        <v>13</v>
      </c>
      <c r="Q3" s="6" t="s">
        <v>14</v>
      </c>
      <c r="R3" s="5" t="s">
        <v>13</v>
      </c>
      <c r="S3" s="6" t="s">
        <v>14</v>
      </c>
    </row>
    <row r="4" spans="1:19" ht="62.4" x14ac:dyDescent="0.3">
      <c r="A4" s="9" t="s">
        <v>15</v>
      </c>
      <c r="B4" s="10" t="s">
        <v>16</v>
      </c>
      <c r="C4" s="11">
        <v>69551.184999999998</v>
      </c>
      <c r="D4" s="12">
        <v>69348.482999999993</v>
      </c>
      <c r="E4" s="13">
        <f t="shared" ref="E4:E13" si="0">(D4/C4)*100</f>
        <v>99.708557086410536</v>
      </c>
      <c r="F4" s="12">
        <v>68695.766000000003</v>
      </c>
      <c r="G4" s="13">
        <f t="shared" ref="G4:G13" si="1">(F4/C4)*100</f>
        <v>98.770087094849643</v>
      </c>
      <c r="H4" s="12">
        <v>67789.058999999994</v>
      </c>
      <c r="I4" s="13">
        <f t="shared" ref="I4:I13" si="2">(H4/C4)*100</f>
        <v>97.466432814911769</v>
      </c>
      <c r="J4" s="12">
        <v>66533.028000000006</v>
      </c>
      <c r="K4" s="13">
        <f t="shared" ref="K4:K13" si="3">(J4/C4)*100</f>
        <v>95.660523972380929</v>
      </c>
      <c r="L4" s="12">
        <v>64754.21</v>
      </c>
      <c r="M4" s="13">
        <f t="shared" ref="M4:M13" si="4">(L4/C4)*100</f>
        <v>93.10295719620018</v>
      </c>
      <c r="N4" s="12">
        <v>62721.366000000002</v>
      </c>
      <c r="O4" s="13">
        <f t="shared" ref="O4:O13" si="5">(N4/C4)*100</f>
        <v>90.180154371201596</v>
      </c>
      <c r="P4" s="12">
        <v>60311.156000000003</v>
      </c>
      <c r="Q4" s="13">
        <f t="shared" ref="Q4:Q13" si="6">(P4/C4)*100</f>
        <v>86.714778475736978</v>
      </c>
      <c r="R4" s="12">
        <v>59869.487000000001</v>
      </c>
      <c r="S4" s="14">
        <f t="shared" ref="S4:S13" si="7">(R4/C4)*100</f>
        <v>86.079751193311807</v>
      </c>
    </row>
    <row r="5" spans="1:19" ht="57.6" x14ac:dyDescent="0.3">
      <c r="A5" s="15" t="s">
        <v>17</v>
      </c>
      <c r="B5" s="16" t="s">
        <v>18</v>
      </c>
      <c r="C5" s="17">
        <v>55633.343000000001</v>
      </c>
      <c r="D5" s="18">
        <v>55603.862999999998</v>
      </c>
      <c r="E5" s="19">
        <f t="shared" si="0"/>
        <v>99.947010194947296</v>
      </c>
      <c r="F5" s="18">
        <v>55543.044000000002</v>
      </c>
      <c r="G5" s="19">
        <f t="shared" si="1"/>
        <v>99.837689063553128</v>
      </c>
      <c r="H5" s="18">
        <v>55444.38</v>
      </c>
      <c r="I5" s="19">
        <f t="shared" si="2"/>
        <v>99.660342180048389</v>
      </c>
      <c r="J5" s="18">
        <v>55385.360999999997</v>
      </c>
      <c r="K5" s="19">
        <f t="shared" si="3"/>
        <v>99.554256518433547</v>
      </c>
      <c r="L5" s="18">
        <v>55339.063000000002</v>
      </c>
      <c r="M5" s="19">
        <f t="shared" si="4"/>
        <v>99.471036640742582</v>
      </c>
      <c r="N5" s="18">
        <v>55296.317999999999</v>
      </c>
      <c r="O5" s="19">
        <f t="shared" si="5"/>
        <v>99.394203220899385</v>
      </c>
      <c r="P5" s="18">
        <v>55252.616999999998</v>
      </c>
      <c r="Q5" s="19">
        <f t="shared" si="6"/>
        <v>99.315651407106699</v>
      </c>
      <c r="R5" s="18">
        <v>55243.779000000002</v>
      </c>
      <c r="S5" s="20">
        <f t="shared" si="7"/>
        <v>99.299765250490168</v>
      </c>
    </row>
    <row r="6" spans="1:19" ht="57.6" x14ac:dyDescent="0.3">
      <c r="A6" s="15" t="s">
        <v>19</v>
      </c>
      <c r="B6" s="16" t="s">
        <v>20</v>
      </c>
      <c r="C6" s="17">
        <v>30619.516</v>
      </c>
      <c r="D6" s="18">
        <v>29405.902999999998</v>
      </c>
      <c r="E6" s="19">
        <f t="shared" si="0"/>
        <v>96.036472294336718</v>
      </c>
      <c r="F6" s="18">
        <v>26669.386999999999</v>
      </c>
      <c r="G6" s="19">
        <f t="shared" si="1"/>
        <v>87.099309473082457</v>
      </c>
      <c r="H6" s="18">
        <v>25003.204000000002</v>
      </c>
      <c r="I6" s="19">
        <f t="shared" si="2"/>
        <v>81.657737503100975</v>
      </c>
      <c r="J6" s="18">
        <v>23638.278999999999</v>
      </c>
      <c r="K6" s="19">
        <f t="shared" si="3"/>
        <v>77.200041306988652</v>
      </c>
      <c r="L6" s="18">
        <v>22591.665000000001</v>
      </c>
      <c r="M6" s="19">
        <f t="shared" si="4"/>
        <v>73.781914123005734</v>
      </c>
      <c r="N6" s="18">
        <v>21600.03</v>
      </c>
      <c r="O6" s="19">
        <f t="shared" si="5"/>
        <v>70.543342357207734</v>
      </c>
      <c r="P6" s="18">
        <v>20601.001</v>
      </c>
      <c r="Q6" s="19">
        <f t="shared" si="6"/>
        <v>67.280622593773202</v>
      </c>
      <c r="R6" s="18">
        <v>20410.190999999999</v>
      </c>
      <c r="S6" s="20">
        <f t="shared" si="7"/>
        <v>66.657457942836203</v>
      </c>
    </row>
    <row r="7" spans="1:19" ht="93.6" x14ac:dyDescent="0.3">
      <c r="A7" s="21" t="s">
        <v>21</v>
      </c>
      <c r="B7" s="22" t="s">
        <v>22</v>
      </c>
      <c r="C7" s="11">
        <v>11359.097</v>
      </c>
      <c r="D7" s="12">
        <v>4962.3829999999998</v>
      </c>
      <c r="E7" s="13">
        <f t="shared" si="0"/>
        <v>43.68642155269913</v>
      </c>
      <c r="F7" s="12">
        <v>68.045000000000002</v>
      </c>
      <c r="G7" s="13">
        <f t="shared" si="1"/>
        <v>0.5990352930342967</v>
      </c>
      <c r="H7" s="12">
        <v>0</v>
      </c>
      <c r="I7" s="13">
        <f t="shared" si="2"/>
        <v>0</v>
      </c>
      <c r="J7" s="12">
        <v>0</v>
      </c>
      <c r="K7" s="13">
        <f t="shared" si="3"/>
        <v>0</v>
      </c>
      <c r="L7" s="12">
        <v>0</v>
      </c>
      <c r="M7" s="13">
        <f t="shared" si="4"/>
        <v>0</v>
      </c>
      <c r="N7" s="12">
        <v>0</v>
      </c>
      <c r="O7" s="13">
        <f t="shared" si="5"/>
        <v>0</v>
      </c>
      <c r="P7" s="12">
        <v>0</v>
      </c>
      <c r="Q7" s="13">
        <f t="shared" si="6"/>
        <v>0</v>
      </c>
      <c r="R7" s="12">
        <v>0</v>
      </c>
      <c r="S7" s="14">
        <f t="shared" si="7"/>
        <v>0</v>
      </c>
    </row>
    <row r="8" spans="1:19" ht="93.6" x14ac:dyDescent="0.3">
      <c r="A8" s="23" t="s">
        <v>23</v>
      </c>
      <c r="B8" s="16" t="s">
        <v>24</v>
      </c>
      <c r="C8" s="17">
        <v>8385.8960000000006</v>
      </c>
      <c r="D8" s="18">
        <v>2839.7179999999998</v>
      </c>
      <c r="E8" s="19">
        <f t="shared" si="0"/>
        <v>33.863024296986268</v>
      </c>
      <c r="F8" s="18">
        <v>495.459</v>
      </c>
      <c r="G8" s="19">
        <f t="shared" si="1"/>
        <v>5.9082416476426607</v>
      </c>
      <c r="H8" s="18">
        <v>4.5999999999999996</v>
      </c>
      <c r="I8" s="19">
        <f t="shared" si="2"/>
        <v>5.4854007252176734E-2</v>
      </c>
      <c r="J8" s="18">
        <v>0</v>
      </c>
      <c r="K8" s="19">
        <f t="shared" si="3"/>
        <v>0</v>
      </c>
      <c r="L8" s="18">
        <v>0</v>
      </c>
      <c r="M8" s="19">
        <f t="shared" si="4"/>
        <v>0</v>
      </c>
      <c r="N8" s="18">
        <v>0</v>
      </c>
      <c r="O8" s="19">
        <f t="shared" si="5"/>
        <v>0</v>
      </c>
      <c r="P8" s="18">
        <v>0</v>
      </c>
      <c r="Q8" s="19">
        <f t="shared" si="6"/>
        <v>0</v>
      </c>
      <c r="R8" s="18">
        <v>0</v>
      </c>
      <c r="S8" s="20">
        <f t="shared" si="7"/>
        <v>0</v>
      </c>
    </row>
    <row r="9" spans="1:19" ht="57.6" x14ac:dyDescent="0.3">
      <c r="A9" s="24" t="s">
        <v>25</v>
      </c>
      <c r="B9" s="22" t="s">
        <v>26</v>
      </c>
      <c r="C9" s="11">
        <v>21941.55</v>
      </c>
      <c r="D9" s="12">
        <v>21522.539000000001</v>
      </c>
      <c r="E9" s="13">
        <f t="shared" si="0"/>
        <v>98.090330901873386</v>
      </c>
      <c r="F9" s="12">
        <v>16303.384</v>
      </c>
      <c r="G9" s="13">
        <f t="shared" si="1"/>
        <v>74.303702336434768</v>
      </c>
      <c r="H9" s="12">
        <v>12178.056</v>
      </c>
      <c r="I9" s="13">
        <f t="shared" si="2"/>
        <v>55.502259411937629</v>
      </c>
      <c r="J9" s="12">
        <v>9474.7139999999999</v>
      </c>
      <c r="K9" s="13">
        <f t="shared" si="3"/>
        <v>43.181607498102913</v>
      </c>
      <c r="L9" s="12">
        <v>5930.3770000000004</v>
      </c>
      <c r="M9" s="13">
        <f t="shared" si="4"/>
        <v>27.028067752733971</v>
      </c>
      <c r="N9" s="12">
        <v>3464.9290000000001</v>
      </c>
      <c r="O9" s="13">
        <f t="shared" si="5"/>
        <v>15.791632769790651</v>
      </c>
      <c r="P9" s="12">
        <v>1711.8150000000001</v>
      </c>
      <c r="Q9" s="13">
        <f t="shared" si="6"/>
        <v>7.8017049843789525</v>
      </c>
      <c r="R9" s="12">
        <v>1444.1990000000001</v>
      </c>
      <c r="S9" s="14">
        <f t="shared" si="7"/>
        <v>6.5820281611827793</v>
      </c>
    </row>
    <row r="10" spans="1:19" ht="78" x14ac:dyDescent="0.3">
      <c r="A10" s="23" t="s">
        <v>27</v>
      </c>
      <c r="B10" s="16" t="s">
        <v>28</v>
      </c>
      <c r="C10" s="17">
        <v>17094.460999999999</v>
      </c>
      <c r="D10" s="18">
        <v>15782.789000000001</v>
      </c>
      <c r="E10" s="19">
        <f t="shared" si="0"/>
        <v>92.326918058428404</v>
      </c>
      <c r="F10" s="18">
        <v>10720.798000000001</v>
      </c>
      <c r="G10" s="19">
        <f t="shared" si="1"/>
        <v>62.715039684491956</v>
      </c>
      <c r="H10" s="18">
        <v>3951.46</v>
      </c>
      <c r="I10" s="19">
        <f t="shared" si="2"/>
        <v>23.115440726677491</v>
      </c>
      <c r="J10" s="18">
        <v>0</v>
      </c>
      <c r="K10" s="19">
        <f t="shared" si="3"/>
        <v>0</v>
      </c>
      <c r="L10" s="18">
        <v>0</v>
      </c>
      <c r="M10" s="19">
        <f t="shared" si="4"/>
        <v>0</v>
      </c>
      <c r="N10" s="18">
        <v>0</v>
      </c>
      <c r="O10" s="19">
        <f t="shared" si="5"/>
        <v>0</v>
      </c>
      <c r="P10" s="18">
        <v>0</v>
      </c>
      <c r="Q10" s="19">
        <f t="shared" si="6"/>
        <v>0</v>
      </c>
      <c r="R10" s="18">
        <v>0</v>
      </c>
      <c r="S10" s="20">
        <f t="shared" si="7"/>
        <v>0</v>
      </c>
    </row>
    <row r="11" spans="1:19" ht="72" x14ac:dyDescent="0.3">
      <c r="A11" s="24" t="s">
        <v>29</v>
      </c>
      <c r="B11" s="22" t="s">
        <v>30</v>
      </c>
      <c r="C11" s="11">
        <v>18963.317999999999</v>
      </c>
      <c r="D11" s="12">
        <v>12957.722</v>
      </c>
      <c r="E11" s="13">
        <f t="shared" si="0"/>
        <v>68.330457781702549</v>
      </c>
      <c r="F11" s="12">
        <v>2765.902</v>
      </c>
      <c r="G11" s="13">
        <f t="shared" si="1"/>
        <v>14.585538248106161</v>
      </c>
      <c r="H11" s="12">
        <v>357.88099999999997</v>
      </c>
      <c r="I11" s="13">
        <f t="shared" si="2"/>
        <v>1.8872277520210332</v>
      </c>
      <c r="J11" s="12">
        <v>0</v>
      </c>
      <c r="K11" s="13">
        <f t="shared" si="3"/>
        <v>0</v>
      </c>
      <c r="L11" s="12">
        <v>0</v>
      </c>
      <c r="M11" s="13">
        <f t="shared" si="4"/>
        <v>0</v>
      </c>
      <c r="N11" s="12">
        <v>0</v>
      </c>
      <c r="O11" s="13">
        <f t="shared" si="5"/>
        <v>0</v>
      </c>
      <c r="P11" s="12">
        <v>0</v>
      </c>
      <c r="Q11" s="13">
        <f t="shared" si="6"/>
        <v>0</v>
      </c>
      <c r="R11" s="12">
        <v>0</v>
      </c>
      <c r="S11" s="14">
        <f t="shared" si="7"/>
        <v>0</v>
      </c>
    </row>
    <row r="12" spans="1:19" ht="57.6" x14ac:dyDescent="0.3">
      <c r="A12" s="24" t="s">
        <v>31</v>
      </c>
      <c r="B12" s="22" t="s">
        <v>32</v>
      </c>
      <c r="C12" s="11">
        <v>52461.154999999999</v>
      </c>
      <c r="D12" s="12">
        <v>51394.57</v>
      </c>
      <c r="E12" s="13">
        <f t="shared" si="0"/>
        <v>97.966905227305801</v>
      </c>
      <c r="F12" s="12">
        <v>49126.379000000001</v>
      </c>
      <c r="G12" s="13">
        <f t="shared" si="1"/>
        <v>93.643342393052535</v>
      </c>
      <c r="H12" s="12">
        <v>44949.697999999997</v>
      </c>
      <c r="I12" s="13">
        <f t="shared" si="2"/>
        <v>85.681868803689127</v>
      </c>
      <c r="J12" s="12">
        <v>40676.565000000002</v>
      </c>
      <c r="K12" s="13">
        <f t="shared" si="3"/>
        <v>77.536541084541511</v>
      </c>
      <c r="L12" s="12">
        <v>35459.334000000003</v>
      </c>
      <c r="M12" s="13">
        <f t="shared" si="4"/>
        <v>67.591599918072717</v>
      </c>
      <c r="N12" s="12">
        <v>30979.632000000001</v>
      </c>
      <c r="O12" s="13">
        <f t="shared" si="5"/>
        <v>59.052516095004016</v>
      </c>
      <c r="P12" s="12">
        <v>28495.964</v>
      </c>
      <c r="Q12" s="13">
        <f t="shared" si="6"/>
        <v>54.318216974063951</v>
      </c>
      <c r="R12" s="12">
        <v>28085.768</v>
      </c>
      <c r="S12" s="14">
        <f t="shared" si="7"/>
        <v>53.536312725101077</v>
      </c>
    </row>
    <row r="13" spans="1:19" ht="78.599999999999994" thickBot="1" x14ac:dyDescent="0.35">
      <c r="A13" s="25" t="s">
        <v>33</v>
      </c>
      <c r="B13" s="26" t="s">
        <v>34</v>
      </c>
      <c r="C13" s="27">
        <v>80336.733999999997</v>
      </c>
      <c r="D13" s="28">
        <v>80328.879000000001</v>
      </c>
      <c r="E13" s="29">
        <f t="shared" si="0"/>
        <v>99.990222405605891</v>
      </c>
      <c r="F13" s="28">
        <v>80299.822</v>
      </c>
      <c r="G13" s="29">
        <f t="shared" si="1"/>
        <v>99.95405339729146</v>
      </c>
      <c r="H13" s="28">
        <v>80250.176000000007</v>
      </c>
      <c r="I13" s="29">
        <f t="shared" si="2"/>
        <v>99.892256013295253</v>
      </c>
      <c r="J13" s="28">
        <v>80183.464000000007</v>
      </c>
      <c r="K13" s="29">
        <f t="shared" si="3"/>
        <v>99.809215545157727</v>
      </c>
      <c r="L13" s="28">
        <v>80092.490999999995</v>
      </c>
      <c r="M13" s="29">
        <f t="shared" si="4"/>
        <v>99.695975940470774</v>
      </c>
      <c r="N13" s="28">
        <v>79991.834000000003</v>
      </c>
      <c r="O13" s="29">
        <f t="shared" si="5"/>
        <v>99.570682074280001</v>
      </c>
      <c r="P13" s="28">
        <v>79870.206000000006</v>
      </c>
      <c r="Q13" s="30">
        <f t="shared" si="6"/>
        <v>99.419284333864027</v>
      </c>
      <c r="R13" s="28">
        <v>79843.562000000005</v>
      </c>
      <c r="S13" s="29">
        <f t="shared" si="7"/>
        <v>99.386118932840873</v>
      </c>
    </row>
  </sheetData>
  <mergeCells count="9">
    <mergeCell ref="D1:S1"/>
    <mergeCell ref="D2:E2"/>
    <mergeCell ref="F2:G2"/>
    <mergeCell ref="H2:I2"/>
    <mergeCell ref="J2:K2"/>
    <mergeCell ref="L2:M2"/>
    <mergeCell ref="N2:O2"/>
    <mergeCell ref="P2:Q2"/>
    <mergeCell ref="R2:S2"/>
  </mergeCells>
  <conditionalFormatting sqref="C4:S6 C7:G13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Becky Court</dc:creator>
  <cp:lastModifiedBy>Becky Court</cp:lastModifiedBy>
  <dcterms:created xsi:type="dcterms:W3CDTF">2025-03-10T19:24:58Z</dcterms:created>
  <dcterms:modified xsi:type="dcterms:W3CDTF">2025-03-10T19:25:42Z</dcterms:modified>
</cp:coreProperties>
</file>