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136705C2-952A-4D21-BAF5-8B5551E71DFB}" xr6:coauthVersionLast="47" xr6:coauthVersionMax="47" xr10:uidLastSave="{00000000-0000-0000-0000-000000000000}"/>
  <bookViews>
    <workbookView xWindow="-108" yWindow="-108" windowWidth="23256" windowHeight="12456" xr2:uid="{5F972D2C-E8D6-4989-B51A-9FBEF777EB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9" i="1" l="1"/>
  <c r="R19" i="1"/>
  <c r="P19" i="1"/>
  <c r="N19" i="1"/>
  <c r="L19" i="1"/>
  <c r="J19" i="1"/>
  <c r="H19" i="1"/>
  <c r="F19" i="1"/>
  <c r="T18" i="1"/>
  <c r="R18" i="1"/>
  <c r="P18" i="1"/>
  <c r="N18" i="1"/>
  <c r="L18" i="1"/>
  <c r="J18" i="1"/>
  <c r="H18" i="1"/>
  <c r="F18" i="1"/>
  <c r="T17" i="1"/>
  <c r="R17" i="1"/>
  <c r="P17" i="1"/>
  <c r="N17" i="1"/>
  <c r="L17" i="1"/>
  <c r="J17" i="1"/>
  <c r="H17" i="1"/>
  <c r="F17" i="1"/>
  <c r="T16" i="1"/>
  <c r="R16" i="1"/>
  <c r="P16" i="1"/>
  <c r="N16" i="1"/>
  <c r="L16" i="1"/>
  <c r="J16" i="1"/>
  <c r="H16" i="1"/>
  <c r="F16" i="1"/>
  <c r="T15" i="1"/>
  <c r="R15" i="1"/>
  <c r="P15" i="1"/>
  <c r="N15" i="1"/>
  <c r="L15" i="1"/>
  <c r="J15" i="1"/>
  <c r="H15" i="1"/>
  <c r="F15" i="1"/>
  <c r="T14" i="1"/>
  <c r="R14" i="1"/>
  <c r="P14" i="1"/>
  <c r="N14" i="1"/>
  <c r="L14" i="1"/>
  <c r="J14" i="1"/>
  <c r="H14" i="1"/>
  <c r="F14" i="1"/>
  <c r="T13" i="1"/>
  <c r="R13" i="1"/>
  <c r="P13" i="1"/>
  <c r="N13" i="1"/>
  <c r="L13" i="1"/>
  <c r="J13" i="1"/>
  <c r="H13" i="1"/>
  <c r="F13" i="1"/>
  <c r="T12" i="1"/>
  <c r="R12" i="1"/>
  <c r="P12" i="1"/>
  <c r="N12" i="1"/>
  <c r="L12" i="1"/>
  <c r="J12" i="1"/>
  <c r="H12" i="1"/>
  <c r="F12" i="1"/>
  <c r="T11" i="1"/>
  <c r="R11" i="1"/>
  <c r="P11" i="1"/>
  <c r="N11" i="1"/>
  <c r="L11" i="1"/>
  <c r="J11" i="1"/>
  <c r="H11" i="1"/>
  <c r="F11" i="1"/>
  <c r="T10" i="1"/>
  <c r="R10" i="1"/>
  <c r="P10" i="1"/>
  <c r="N10" i="1"/>
  <c r="L10" i="1"/>
  <c r="J10" i="1"/>
  <c r="H10" i="1"/>
  <c r="F10" i="1"/>
  <c r="T9" i="1"/>
  <c r="R9" i="1"/>
  <c r="P9" i="1"/>
  <c r="N9" i="1"/>
  <c r="L9" i="1"/>
  <c r="J9" i="1"/>
  <c r="H9" i="1"/>
  <c r="F9" i="1"/>
  <c r="T8" i="1"/>
  <c r="R8" i="1"/>
  <c r="P8" i="1"/>
  <c r="N8" i="1"/>
  <c r="L8" i="1"/>
  <c r="J8" i="1"/>
  <c r="H8" i="1"/>
  <c r="F8" i="1"/>
  <c r="T7" i="1"/>
  <c r="R7" i="1"/>
  <c r="P7" i="1"/>
  <c r="N7" i="1"/>
  <c r="L7" i="1"/>
  <c r="J7" i="1"/>
  <c r="H7" i="1"/>
  <c r="F7" i="1"/>
  <c r="T6" i="1"/>
  <c r="R6" i="1"/>
  <c r="P6" i="1"/>
  <c r="N6" i="1"/>
  <c r="L6" i="1"/>
  <c r="J6" i="1"/>
  <c r="H6" i="1"/>
  <c r="F6" i="1"/>
  <c r="T5" i="1"/>
  <c r="R5" i="1"/>
  <c r="P5" i="1"/>
  <c r="N5" i="1"/>
  <c r="L5" i="1"/>
  <c r="J5" i="1"/>
  <c r="H5" i="1"/>
  <c r="F5" i="1"/>
  <c r="T4" i="1"/>
  <c r="R4" i="1"/>
  <c r="P4" i="1"/>
  <c r="N4" i="1"/>
  <c r="L4" i="1"/>
  <c r="J4" i="1"/>
  <c r="H4" i="1"/>
  <c r="F4" i="1"/>
</calcChain>
</file>

<file path=xl/sharedStrings.xml><?xml version="1.0" encoding="utf-8"?>
<sst xmlns="http://schemas.openxmlformats.org/spreadsheetml/2006/main" count="62" uniqueCount="40">
  <si>
    <t>Current Sea Level</t>
  </si>
  <si>
    <t>Decline Scenario</t>
  </si>
  <si>
    <t>2.5m</t>
  </si>
  <si>
    <t>5m</t>
  </si>
  <si>
    <t>7.5m</t>
  </si>
  <si>
    <t>10m</t>
  </si>
  <si>
    <t>12.5m</t>
  </si>
  <si>
    <t>15m</t>
  </si>
  <si>
    <t>17.5m</t>
  </si>
  <si>
    <t>18m</t>
  </si>
  <si>
    <t>Protected Area</t>
  </si>
  <si>
    <t>Description</t>
  </si>
  <si>
    <r>
      <t>Total Area, km</t>
    </r>
    <r>
      <rPr>
        <vertAlign val="superscript"/>
        <sz val="12"/>
        <rFont val="Aptos Narrow"/>
        <family val="2"/>
        <scheme val="minor"/>
      </rPr>
      <t>2</t>
    </r>
  </si>
  <si>
    <r>
      <t>Area intersecting the Caspian Sea, km</t>
    </r>
    <r>
      <rPr>
        <vertAlign val="superscript"/>
        <sz val="12"/>
        <rFont val="Aptos Narrow"/>
        <family val="2"/>
        <scheme val="minor"/>
      </rPr>
      <t>2</t>
    </r>
  </si>
  <si>
    <r>
      <t>Area km</t>
    </r>
    <r>
      <rPr>
        <vertAlign val="superscript"/>
        <sz val="12"/>
        <rFont val="Aptos Narrow"/>
        <family val="2"/>
        <scheme val="minor"/>
      </rPr>
      <t>2</t>
    </r>
  </si>
  <si>
    <t>% Proportion of original area</t>
  </si>
  <si>
    <t>Gizilaghaj National Park</t>
  </si>
  <si>
    <t>National Park</t>
  </si>
  <si>
    <t>Absheron National Park</t>
  </si>
  <si>
    <t>Agrahanskiy State Nature Sanctuary</t>
  </si>
  <si>
    <t>State Natural Zakaznik</t>
  </si>
  <si>
    <t>Akzhaiyk State Nature Reserve (A)</t>
  </si>
  <si>
    <t>State Nature Reserve</t>
  </si>
  <si>
    <t>Akzhaiyk State Nature Reserve (B)</t>
  </si>
  <si>
    <t>Boujaq National Park</t>
  </si>
  <si>
    <t>Ramsar Site, Wetland of International Importance</t>
  </si>
  <si>
    <t>Gil Adasi State Nature Sanctuary</t>
  </si>
  <si>
    <t>State Nature Sanctuary</t>
  </si>
  <si>
    <t>Hazar State Nature Reserve (A)</t>
  </si>
  <si>
    <t>Hazar State Nature Reserve (B)</t>
  </si>
  <si>
    <t>Miankaleh Protected Area</t>
  </si>
  <si>
    <t>UNESCO-MAB Biosphere Reserve</t>
  </si>
  <si>
    <t>Miankaleh Peninsula, Gorgan Bay and Lapoo-Zaghmarz Ramsar Site</t>
  </si>
  <si>
    <t>Novinskiy State Nature Sanctuary</t>
  </si>
  <si>
    <t>Volga Delta Ramsar Site</t>
  </si>
  <si>
    <t>State Reserved Zone in Northern part of Caspian Sea</t>
  </si>
  <si>
    <t>State Natural Protected Zone</t>
  </si>
  <si>
    <t>Samurskiy National Park (Samur Delta)</t>
  </si>
  <si>
    <t>Dagestanskiy State Nature Biosphere Reserve (Kizlyar Bay)</t>
  </si>
  <si>
    <t>State Nature Biosphere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</si>
</sst>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vertAlign val="superscript"/>
      <sz val="12"/>
      <name val="Aptos Narrow"/>
      <family val="2"/>
      <scheme val="minor"/>
    </font>
    <font>
      <sz val="11"/>
      <name val="Aptos Narrow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2" fontId="5" fillId="0" borderId="11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2" fontId="5" fillId="0" borderId="17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7A0C8-0E7E-40CA-849C-FB1C32385B8B}">
  <dimension ref="A1:T19"/>
  <sheetViews>
    <sheetView tabSelected="1" workbookViewId="0"/>
  </sheetViews>
  <sheetFormatPr defaultRowHeight="14.4" x14ac:dyDescent="0.3"/>
  <sheetData>
    <row r="1" spans="1:20" ht="18.600000000000001" thickBot="1" x14ac:dyDescent="0.4">
      <c r="C1" s="1" t="s">
        <v>0</v>
      </c>
      <c r="D1" s="2"/>
      <c r="E1" s="3" t="s">
        <v>1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</row>
    <row r="2" spans="1:20" ht="18.600000000000001" thickBot="1" x14ac:dyDescent="0.35">
      <c r="B2" s="6"/>
      <c r="C2" s="7"/>
      <c r="D2" s="8"/>
      <c r="E2" s="1" t="s">
        <v>2</v>
      </c>
      <c r="F2" s="2"/>
      <c r="G2" s="1" t="s">
        <v>3</v>
      </c>
      <c r="H2" s="2"/>
      <c r="I2" s="1" t="s">
        <v>4</v>
      </c>
      <c r="J2" s="2"/>
      <c r="K2" s="1" t="s">
        <v>5</v>
      </c>
      <c r="L2" s="2"/>
      <c r="M2" s="1" t="s">
        <v>6</v>
      </c>
      <c r="N2" s="2"/>
      <c r="O2" s="1" t="s">
        <v>7</v>
      </c>
      <c r="P2" s="2"/>
      <c r="Q2" s="1" t="s">
        <v>8</v>
      </c>
      <c r="R2" s="2"/>
      <c r="S2" s="1" t="s">
        <v>9</v>
      </c>
      <c r="T2" s="2"/>
    </row>
    <row r="3" spans="1:20" ht="80.400000000000006" thickBot="1" x14ac:dyDescent="0.35">
      <c r="A3" s="9" t="s">
        <v>10</v>
      </c>
      <c r="B3" s="10" t="s">
        <v>11</v>
      </c>
      <c r="C3" s="11" t="s">
        <v>12</v>
      </c>
      <c r="D3" s="11" t="s">
        <v>13</v>
      </c>
      <c r="E3" s="12" t="s">
        <v>14</v>
      </c>
      <c r="F3" s="13" t="s">
        <v>15</v>
      </c>
      <c r="G3" s="14" t="s">
        <v>14</v>
      </c>
      <c r="H3" s="15" t="s">
        <v>15</v>
      </c>
      <c r="I3" s="14" t="s">
        <v>14</v>
      </c>
      <c r="J3" s="15" t="s">
        <v>15</v>
      </c>
      <c r="K3" s="14" t="s">
        <v>14</v>
      </c>
      <c r="L3" s="15" t="s">
        <v>15</v>
      </c>
      <c r="M3" s="12" t="s">
        <v>14</v>
      </c>
      <c r="N3" s="13" t="s">
        <v>15</v>
      </c>
      <c r="O3" s="14" t="s">
        <v>14</v>
      </c>
      <c r="P3" s="15" t="s">
        <v>15</v>
      </c>
      <c r="Q3" s="14" t="s">
        <v>14</v>
      </c>
      <c r="R3" s="15" t="s">
        <v>15</v>
      </c>
      <c r="S3" s="12" t="s">
        <v>14</v>
      </c>
      <c r="T3" s="13" t="s">
        <v>15</v>
      </c>
    </row>
    <row r="4" spans="1:20" ht="43.2" x14ac:dyDescent="0.3">
      <c r="A4" s="16" t="s">
        <v>16</v>
      </c>
      <c r="B4" s="17" t="s">
        <v>17</v>
      </c>
      <c r="C4" s="18">
        <v>1083.567</v>
      </c>
      <c r="D4" s="19">
        <v>424.99299999999999</v>
      </c>
      <c r="E4" s="18">
        <v>72.599999999999994</v>
      </c>
      <c r="F4" s="19">
        <f t="shared" ref="F4:F19" si="0">(E4/D4)*100</f>
        <v>17.082634302212035</v>
      </c>
      <c r="G4" s="18">
        <v>0</v>
      </c>
      <c r="H4" s="19">
        <f t="shared" ref="H4:H19" si="1">(G4/D4)*100</f>
        <v>0</v>
      </c>
      <c r="I4" s="18">
        <v>0</v>
      </c>
      <c r="J4" s="19">
        <f t="shared" ref="J4:J19" si="2">(I4/D4)*100</f>
        <v>0</v>
      </c>
      <c r="K4" s="18">
        <v>0</v>
      </c>
      <c r="L4" s="19">
        <f t="shared" ref="L4:L19" si="3">(K4/D4)*100</f>
        <v>0</v>
      </c>
      <c r="M4" s="18">
        <v>0</v>
      </c>
      <c r="N4" s="19">
        <f t="shared" ref="N4:N19" si="4">(M4/D4)*100</f>
        <v>0</v>
      </c>
      <c r="O4" s="18">
        <v>0</v>
      </c>
      <c r="P4" s="19">
        <f t="shared" ref="P4:P19" si="5">(O4/D4)*100</f>
        <v>0</v>
      </c>
      <c r="Q4" s="18">
        <v>0</v>
      </c>
      <c r="R4" s="19">
        <f t="shared" ref="R4:R19" si="6">(Q4/D4)*100</f>
        <v>0</v>
      </c>
      <c r="S4" s="18">
        <v>0</v>
      </c>
      <c r="T4" s="20">
        <f t="shared" ref="T4:T19" si="7">(S4/D4)*100</f>
        <v>0</v>
      </c>
    </row>
    <row r="5" spans="1:20" ht="43.2" x14ac:dyDescent="0.3">
      <c r="A5" s="21" t="s">
        <v>18</v>
      </c>
      <c r="B5" s="22" t="s">
        <v>17</v>
      </c>
      <c r="C5" s="23">
        <v>7.8460000000000001</v>
      </c>
      <c r="D5" s="24">
        <v>6.3170000000000002</v>
      </c>
      <c r="E5" s="23">
        <v>0.13600000000000001</v>
      </c>
      <c r="F5" s="24">
        <f t="shared" si="0"/>
        <v>2.1529206902010447</v>
      </c>
      <c r="G5" s="23">
        <v>0</v>
      </c>
      <c r="H5" s="24">
        <f t="shared" si="1"/>
        <v>0</v>
      </c>
      <c r="I5" s="23">
        <v>0</v>
      </c>
      <c r="J5" s="24">
        <f t="shared" si="2"/>
        <v>0</v>
      </c>
      <c r="K5" s="23">
        <v>0</v>
      </c>
      <c r="L5" s="24">
        <f t="shared" si="3"/>
        <v>0</v>
      </c>
      <c r="M5" s="23">
        <v>0</v>
      </c>
      <c r="N5" s="24">
        <f t="shared" si="4"/>
        <v>0</v>
      </c>
      <c r="O5" s="23">
        <v>0</v>
      </c>
      <c r="P5" s="24">
        <f t="shared" si="5"/>
        <v>0</v>
      </c>
      <c r="Q5" s="23">
        <v>0</v>
      </c>
      <c r="R5" s="24">
        <f t="shared" si="6"/>
        <v>0</v>
      </c>
      <c r="S5" s="23">
        <v>0</v>
      </c>
      <c r="T5" s="25">
        <f t="shared" si="7"/>
        <v>0</v>
      </c>
    </row>
    <row r="6" spans="1:20" ht="72" x14ac:dyDescent="0.3">
      <c r="A6" s="21" t="s">
        <v>19</v>
      </c>
      <c r="B6" s="22" t="s">
        <v>20</v>
      </c>
      <c r="C6" s="23">
        <v>406.524</v>
      </c>
      <c r="D6" s="24">
        <v>147.56200000000001</v>
      </c>
      <c r="E6" s="23">
        <v>2.4</v>
      </c>
      <c r="F6" s="24">
        <f t="shared" si="0"/>
        <v>1.6264349900380854</v>
      </c>
      <c r="G6" s="23">
        <v>0</v>
      </c>
      <c r="H6" s="24">
        <f t="shared" si="1"/>
        <v>0</v>
      </c>
      <c r="I6" s="23">
        <v>0</v>
      </c>
      <c r="J6" s="24">
        <f t="shared" si="2"/>
        <v>0</v>
      </c>
      <c r="K6" s="23">
        <v>0</v>
      </c>
      <c r="L6" s="24">
        <f t="shared" si="3"/>
        <v>0</v>
      </c>
      <c r="M6" s="23">
        <v>0</v>
      </c>
      <c r="N6" s="24">
        <f t="shared" si="4"/>
        <v>0</v>
      </c>
      <c r="O6" s="23">
        <v>0</v>
      </c>
      <c r="P6" s="24">
        <f t="shared" si="5"/>
        <v>0</v>
      </c>
      <c r="Q6" s="23">
        <v>0</v>
      </c>
      <c r="R6" s="24">
        <f t="shared" si="6"/>
        <v>0</v>
      </c>
      <c r="S6" s="23">
        <v>0</v>
      </c>
      <c r="T6" s="25">
        <f t="shared" si="7"/>
        <v>0</v>
      </c>
    </row>
    <row r="7" spans="1:20" ht="72" x14ac:dyDescent="0.3">
      <c r="A7" s="21" t="s">
        <v>21</v>
      </c>
      <c r="B7" s="22" t="s">
        <v>22</v>
      </c>
      <c r="C7" s="23">
        <v>517.34</v>
      </c>
      <c r="D7" s="24">
        <v>351.96199999999999</v>
      </c>
      <c r="E7" s="23">
        <v>28.8</v>
      </c>
      <c r="F7" s="24">
        <f t="shared" si="0"/>
        <v>8.1827015416437021</v>
      </c>
      <c r="G7" s="23">
        <v>0</v>
      </c>
      <c r="H7" s="24">
        <f t="shared" si="1"/>
        <v>0</v>
      </c>
      <c r="I7" s="23">
        <v>0</v>
      </c>
      <c r="J7" s="24">
        <f t="shared" si="2"/>
        <v>0</v>
      </c>
      <c r="K7" s="23">
        <v>0</v>
      </c>
      <c r="L7" s="24">
        <f t="shared" si="3"/>
        <v>0</v>
      </c>
      <c r="M7" s="23">
        <v>0</v>
      </c>
      <c r="N7" s="24">
        <f t="shared" si="4"/>
        <v>0</v>
      </c>
      <c r="O7" s="23">
        <v>0</v>
      </c>
      <c r="P7" s="24">
        <f t="shared" si="5"/>
        <v>0</v>
      </c>
      <c r="Q7" s="23">
        <v>0</v>
      </c>
      <c r="R7" s="24">
        <f t="shared" si="6"/>
        <v>0</v>
      </c>
      <c r="S7" s="23">
        <v>0</v>
      </c>
      <c r="T7" s="25">
        <f t="shared" si="7"/>
        <v>0</v>
      </c>
    </row>
    <row r="8" spans="1:20" ht="72" x14ac:dyDescent="0.3">
      <c r="A8" s="21" t="s">
        <v>23</v>
      </c>
      <c r="B8" s="22" t="s">
        <v>22</v>
      </c>
      <c r="C8" s="23">
        <v>597.59299999999996</v>
      </c>
      <c r="D8" s="24">
        <v>254.44499999999999</v>
      </c>
      <c r="E8" s="23">
        <v>24</v>
      </c>
      <c r="F8" s="24">
        <f t="shared" si="0"/>
        <v>9.4322938159523666</v>
      </c>
      <c r="G8" s="23">
        <v>0</v>
      </c>
      <c r="H8" s="24">
        <f t="shared" si="1"/>
        <v>0</v>
      </c>
      <c r="I8" s="23">
        <v>0</v>
      </c>
      <c r="J8" s="24">
        <f t="shared" si="2"/>
        <v>0</v>
      </c>
      <c r="K8" s="23">
        <v>0</v>
      </c>
      <c r="L8" s="24">
        <f t="shared" si="3"/>
        <v>0</v>
      </c>
      <c r="M8" s="23">
        <v>0</v>
      </c>
      <c r="N8" s="24">
        <f t="shared" si="4"/>
        <v>0</v>
      </c>
      <c r="O8" s="23">
        <v>0</v>
      </c>
      <c r="P8" s="24">
        <f t="shared" si="5"/>
        <v>0</v>
      </c>
      <c r="Q8" s="23">
        <v>0</v>
      </c>
      <c r="R8" s="24">
        <f t="shared" si="6"/>
        <v>0</v>
      </c>
      <c r="S8" s="23">
        <v>0</v>
      </c>
      <c r="T8" s="25">
        <f t="shared" si="7"/>
        <v>0</v>
      </c>
    </row>
    <row r="9" spans="1:20" ht="115.2" x14ac:dyDescent="0.3">
      <c r="A9" s="21" t="s">
        <v>24</v>
      </c>
      <c r="B9" s="22" t="s">
        <v>25</v>
      </c>
      <c r="C9" s="23">
        <v>32.691000000000003</v>
      </c>
      <c r="D9" s="24">
        <v>20.349</v>
      </c>
      <c r="E9" s="23">
        <v>9.6</v>
      </c>
      <c r="F9" s="24">
        <f t="shared" si="0"/>
        <v>47.176765443019306</v>
      </c>
      <c r="G9" s="23">
        <v>4.2</v>
      </c>
      <c r="H9" s="24">
        <f t="shared" si="1"/>
        <v>20.639834881320951</v>
      </c>
      <c r="I9" s="23">
        <v>1.05</v>
      </c>
      <c r="J9" s="24">
        <f t="shared" si="2"/>
        <v>5.1599587203302377</v>
      </c>
      <c r="K9" s="23">
        <v>8.6999999999999994E-2</v>
      </c>
      <c r="L9" s="24">
        <f t="shared" si="3"/>
        <v>0.42753943682736251</v>
      </c>
      <c r="M9" s="23">
        <v>0</v>
      </c>
      <c r="N9" s="24">
        <f t="shared" si="4"/>
        <v>0</v>
      </c>
      <c r="O9" s="23">
        <v>0</v>
      </c>
      <c r="P9" s="24">
        <f t="shared" si="5"/>
        <v>0</v>
      </c>
      <c r="Q9" s="23">
        <v>0</v>
      </c>
      <c r="R9" s="24">
        <f t="shared" si="6"/>
        <v>0</v>
      </c>
      <c r="S9" s="23">
        <v>0</v>
      </c>
      <c r="T9" s="25">
        <f t="shared" si="7"/>
        <v>0</v>
      </c>
    </row>
    <row r="10" spans="1:20" ht="72" x14ac:dyDescent="0.3">
      <c r="A10" s="21" t="s">
        <v>26</v>
      </c>
      <c r="B10" s="22" t="s">
        <v>27</v>
      </c>
      <c r="C10" s="23">
        <v>1.5249999999999999</v>
      </c>
      <c r="D10" s="24">
        <v>1.452</v>
      </c>
      <c r="E10" s="23">
        <v>0</v>
      </c>
      <c r="F10" s="24">
        <f t="shared" si="0"/>
        <v>0</v>
      </c>
      <c r="G10" s="23">
        <v>0</v>
      </c>
      <c r="H10" s="24">
        <f t="shared" si="1"/>
        <v>0</v>
      </c>
      <c r="I10" s="23">
        <v>0</v>
      </c>
      <c r="J10" s="24">
        <f t="shared" si="2"/>
        <v>0</v>
      </c>
      <c r="K10" s="23">
        <v>0</v>
      </c>
      <c r="L10" s="24">
        <f t="shared" si="3"/>
        <v>0</v>
      </c>
      <c r="M10" s="23">
        <v>0</v>
      </c>
      <c r="N10" s="24">
        <f t="shared" si="4"/>
        <v>0</v>
      </c>
      <c r="O10" s="23">
        <v>0</v>
      </c>
      <c r="P10" s="24">
        <f t="shared" si="5"/>
        <v>0</v>
      </c>
      <c r="Q10" s="23">
        <v>0</v>
      </c>
      <c r="R10" s="24">
        <f t="shared" si="6"/>
        <v>0</v>
      </c>
      <c r="S10" s="23">
        <v>0</v>
      </c>
      <c r="T10" s="25">
        <f t="shared" si="7"/>
        <v>0</v>
      </c>
    </row>
    <row r="11" spans="1:20" ht="72" x14ac:dyDescent="0.3">
      <c r="A11" s="21" t="s">
        <v>28</v>
      </c>
      <c r="B11" s="22" t="s">
        <v>22</v>
      </c>
      <c r="C11" s="23">
        <v>669.93299999999999</v>
      </c>
      <c r="D11" s="24">
        <v>337.51100000000002</v>
      </c>
      <c r="E11" s="23">
        <v>188.7</v>
      </c>
      <c r="F11" s="24">
        <f t="shared" si="0"/>
        <v>55.909288882436414</v>
      </c>
      <c r="G11" s="23">
        <v>55.2</v>
      </c>
      <c r="H11" s="24">
        <f t="shared" si="1"/>
        <v>16.355022502970272</v>
      </c>
      <c r="I11" s="23">
        <v>0</v>
      </c>
      <c r="J11" s="24">
        <f t="shared" si="2"/>
        <v>0</v>
      </c>
      <c r="K11" s="23">
        <v>0</v>
      </c>
      <c r="L11" s="24">
        <f t="shared" si="3"/>
        <v>0</v>
      </c>
      <c r="M11" s="23">
        <v>0</v>
      </c>
      <c r="N11" s="24">
        <f t="shared" si="4"/>
        <v>0</v>
      </c>
      <c r="O11" s="23">
        <v>0</v>
      </c>
      <c r="P11" s="24">
        <f t="shared" si="5"/>
        <v>0</v>
      </c>
      <c r="Q11" s="23">
        <v>0</v>
      </c>
      <c r="R11" s="24">
        <f t="shared" si="6"/>
        <v>0</v>
      </c>
      <c r="S11" s="23">
        <v>0</v>
      </c>
      <c r="T11" s="25">
        <f t="shared" si="7"/>
        <v>0</v>
      </c>
    </row>
    <row r="12" spans="1:20" ht="72" x14ac:dyDescent="0.3">
      <c r="A12" s="21" t="s">
        <v>29</v>
      </c>
      <c r="B12" s="22" t="s">
        <v>22</v>
      </c>
      <c r="C12" s="23">
        <v>1958.2729999999999</v>
      </c>
      <c r="D12" s="24">
        <v>1605.4880000000001</v>
      </c>
      <c r="E12" s="23">
        <v>926.7</v>
      </c>
      <c r="F12" s="24">
        <f t="shared" si="0"/>
        <v>57.720767766560698</v>
      </c>
      <c r="G12" s="23">
        <v>238.35</v>
      </c>
      <c r="H12" s="24">
        <f t="shared" si="1"/>
        <v>14.845953379906918</v>
      </c>
      <c r="I12" s="23">
        <v>23.25</v>
      </c>
      <c r="J12" s="24">
        <f t="shared" si="2"/>
        <v>1.4481578186819211</v>
      </c>
      <c r="K12" s="23">
        <v>0.9</v>
      </c>
      <c r="L12" s="24">
        <f t="shared" si="3"/>
        <v>5.605772201349371E-2</v>
      </c>
      <c r="M12" s="23">
        <v>0</v>
      </c>
      <c r="N12" s="24">
        <f t="shared" si="4"/>
        <v>0</v>
      </c>
      <c r="O12" s="23">
        <v>0</v>
      </c>
      <c r="P12" s="24">
        <f t="shared" si="5"/>
        <v>0</v>
      </c>
      <c r="Q12" s="23">
        <v>0</v>
      </c>
      <c r="R12" s="24">
        <f t="shared" si="6"/>
        <v>0</v>
      </c>
      <c r="S12" s="23">
        <v>0</v>
      </c>
      <c r="T12" s="25">
        <f t="shared" si="7"/>
        <v>0</v>
      </c>
    </row>
    <row r="13" spans="1:20" ht="57.6" x14ac:dyDescent="0.3">
      <c r="A13" s="21" t="s">
        <v>30</v>
      </c>
      <c r="B13" s="22" t="s">
        <v>31</v>
      </c>
      <c r="C13" s="23">
        <v>708.84799999999996</v>
      </c>
      <c r="D13" s="24">
        <v>389.97500000000002</v>
      </c>
      <c r="E13" s="23">
        <v>154.19999999999999</v>
      </c>
      <c r="F13" s="24">
        <f t="shared" si="0"/>
        <v>39.540996217706258</v>
      </c>
      <c r="G13" s="23">
        <v>0.75</v>
      </c>
      <c r="H13" s="24">
        <f t="shared" si="1"/>
        <v>0.19232002051413552</v>
      </c>
      <c r="I13" s="23">
        <v>0</v>
      </c>
      <c r="J13" s="24">
        <f t="shared" si="2"/>
        <v>0</v>
      </c>
      <c r="K13" s="23">
        <v>0</v>
      </c>
      <c r="L13" s="24">
        <f t="shared" si="3"/>
        <v>0</v>
      </c>
      <c r="M13" s="23">
        <v>0</v>
      </c>
      <c r="N13" s="24">
        <f t="shared" si="4"/>
        <v>0</v>
      </c>
      <c r="O13" s="23">
        <v>0</v>
      </c>
      <c r="P13" s="24">
        <f t="shared" si="5"/>
        <v>0</v>
      </c>
      <c r="Q13" s="23">
        <v>0</v>
      </c>
      <c r="R13" s="24">
        <f t="shared" si="6"/>
        <v>0</v>
      </c>
      <c r="S13" s="23">
        <v>0</v>
      </c>
      <c r="T13" s="25">
        <f t="shared" si="7"/>
        <v>0</v>
      </c>
    </row>
    <row r="14" spans="1:20" ht="129.6" x14ac:dyDescent="0.3">
      <c r="A14" s="21" t="s">
        <v>32</v>
      </c>
      <c r="B14" s="22" t="s">
        <v>25</v>
      </c>
      <c r="C14" s="23">
        <v>959.09</v>
      </c>
      <c r="D14" s="24">
        <v>361.94200000000001</v>
      </c>
      <c r="E14" s="23">
        <v>147</v>
      </c>
      <c r="F14" s="24">
        <f t="shared" si="0"/>
        <v>40.614242060882681</v>
      </c>
      <c r="G14" s="23">
        <v>0</v>
      </c>
      <c r="H14" s="24">
        <f t="shared" si="1"/>
        <v>0</v>
      </c>
      <c r="I14" s="23">
        <v>0</v>
      </c>
      <c r="J14" s="24">
        <f t="shared" si="2"/>
        <v>0</v>
      </c>
      <c r="K14" s="23">
        <v>0</v>
      </c>
      <c r="L14" s="24">
        <f t="shared" si="3"/>
        <v>0</v>
      </c>
      <c r="M14" s="23">
        <v>0</v>
      </c>
      <c r="N14" s="24">
        <f t="shared" si="4"/>
        <v>0</v>
      </c>
      <c r="O14" s="23">
        <v>0</v>
      </c>
      <c r="P14" s="24">
        <f t="shared" si="5"/>
        <v>0</v>
      </c>
      <c r="Q14" s="23">
        <v>0</v>
      </c>
      <c r="R14" s="24">
        <f t="shared" si="6"/>
        <v>0</v>
      </c>
      <c r="S14" s="23">
        <v>0</v>
      </c>
      <c r="T14" s="25">
        <f t="shared" si="7"/>
        <v>0</v>
      </c>
    </row>
    <row r="15" spans="1:20" ht="72" x14ac:dyDescent="0.3">
      <c r="A15" s="21" t="s">
        <v>33</v>
      </c>
      <c r="B15" s="22" t="s">
        <v>27</v>
      </c>
      <c r="C15" s="23">
        <v>494.142</v>
      </c>
      <c r="D15" s="24">
        <v>342.16199999999998</v>
      </c>
      <c r="E15" s="23">
        <v>0</v>
      </c>
      <c r="F15" s="24">
        <f t="shared" si="0"/>
        <v>0</v>
      </c>
      <c r="G15" s="23">
        <v>0</v>
      </c>
      <c r="H15" s="24">
        <f t="shared" si="1"/>
        <v>0</v>
      </c>
      <c r="I15" s="23">
        <v>0</v>
      </c>
      <c r="J15" s="24">
        <f t="shared" si="2"/>
        <v>0</v>
      </c>
      <c r="K15" s="23">
        <v>0</v>
      </c>
      <c r="L15" s="24">
        <f t="shared" si="3"/>
        <v>0</v>
      </c>
      <c r="M15" s="23">
        <v>0</v>
      </c>
      <c r="N15" s="24">
        <f t="shared" si="4"/>
        <v>0</v>
      </c>
      <c r="O15" s="23">
        <v>0</v>
      </c>
      <c r="P15" s="24">
        <f t="shared" si="5"/>
        <v>0</v>
      </c>
      <c r="Q15" s="23">
        <v>0</v>
      </c>
      <c r="R15" s="24">
        <f t="shared" si="6"/>
        <v>0</v>
      </c>
      <c r="S15" s="23">
        <v>0</v>
      </c>
      <c r="T15" s="25">
        <f t="shared" si="7"/>
        <v>0</v>
      </c>
    </row>
    <row r="16" spans="1:20" ht="115.2" x14ac:dyDescent="0.3">
      <c r="A16" s="21" t="s">
        <v>34</v>
      </c>
      <c r="B16" s="22" t="s">
        <v>25</v>
      </c>
      <c r="C16" s="23">
        <v>10646.966</v>
      </c>
      <c r="D16" s="24">
        <v>7035.5039999999999</v>
      </c>
      <c r="E16" s="23">
        <v>119.7</v>
      </c>
      <c r="F16" s="24">
        <f t="shared" si="0"/>
        <v>1.701370648072974</v>
      </c>
      <c r="G16" s="23">
        <v>0</v>
      </c>
      <c r="H16" s="24">
        <f t="shared" si="1"/>
        <v>0</v>
      </c>
      <c r="I16" s="23">
        <v>0</v>
      </c>
      <c r="J16" s="24">
        <f t="shared" si="2"/>
        <v>0</v>
      </c>
      <c r="K16" s="23">
        <v>0</v>
      </c>
      <c r="L16" s="24">
        <f t="shared" si="3"/>
        <v>0</v>
      </c>
      <c r="M16" s="23">
        <v>0</v>
      </c>
      <c r="N16" s="24">
        <f t="shared" si="4"/>
        <v>0</v>
      </c>
      <c r="O16" s="23">
        <v>0</v>
      </c>
      <c r="P16" s="24">
        <f t="shared" si="5"/>
        <v>0</v>
      </c>
      <c r="Q16" s="23">
        <v>0</v>
      </c>
      <c r="R16" s="24">
        <f t="shared" si="6"/>
        <v>0</v>
      </c>
      <c r="S16" s="23">
        <v>0</v>
      </c>
      <c r="T16" s="25">
        <f t="shared" si="7"/>
        <v>0</v>
      </c>
    </row>
    <row r="17" spans="1:20" ht="100.8" x14ac:dyDescent="0.3">
      <c r="A17" s="21" t="s">
        <v>35</v>
      </c>
      <c r="B17" s="22" t="s">
        <v>36</v>
      </c>
      <c r="C17" s="23">
        <v>63052.142999999996</v>
      </c>
      <c r="D17" s="24">
        <v>56643.737000000001</v>
      </c>
      <c r="E17" s="23">
        <v>43121.85</v>
      </c>
      <c r="F17" s="24">
        <f t="shared" si="0"/>
        <v>76.128186952072028</v>
      </c>
      <c r="G17" s="23">
        <v>20917.2</v>
      </c>
      <c r="H17" s="24">
        <f t="shared" si="1"/>
        <v>36.927648329417252</v>
      </c>
      <c r="I17" s="23">
        <v>8922</v>
      </c>
      <c r="J17" s="24">
        <f t="shared" si="2"/>
        <v>15.751079417659183</v>
      </c>
      <c r="K17" s="23">
        <v>2970.15</v>
      </c>
      <c r="L17" s="24">
        <f t="shared" si="3"/>
        <v>5.243562937946697</v>
      </c>
      <c r="M17" s="23">
        <v>2314.35</v>
      </c>
      <c r="N17" s="24">
        <f t="shared" si="4"/>
        <v>4.0858003418806916</v>
      </c>
      <c r="O17" s="23">
        <v>1883.25</v>
      </c>
      <c r="P17" s="24">
        <f t="shared" si="5"/>
        <v>3.3247276746588952</v>
      </c>
      <c r="Q17" s="23">
        <v>1533</v>
      </c>
      <c r="R17" s="24">
        <f t="shared" si="6"/>
        <v>2.7063892341707607</v>
      </c>
      <c r="S17" s="23">
        <v>1494.3</v>
      </c>
      <c r="T17" s="25">
        <f t="shared" si="7"/>
        <v>2.6380674707249625</v>
      </c>
    </row>
    <row r="18" spans="1:20" ht="72" x14ac:dyDescent="0.3">
      <c r="A18" s="21" t="s">
        <v>37</v>
      </c>
      <c r="B18" s="22" t="s">
        <v>17</v>
      </c>
      <c r="C18" s="23">
        <v>121.596</v>
      </c>
      <c r="D18" s="24">
        <v>33.203000000000003</v>
      </c>
      <c r="E18" s="23">
        <v>29.2019807</v>
      </c>
      <c r="F18" s="24">
        <f t="shared" si="0"/>
        <v>87.949825919344633</v>
      </c>
      <c r="G18" s="23">
        <v>23.515999999999998</v>
      </c>
      <c r="H18" s="24">
        <f t="shared" si="1"/>
        <v>70.824925458542893</v>
      </c>
      <c r="I18" s="23">
        <v>17.510000000000002</v>
      </c>
      <c r="J18" s="24">
        <f t="shared" si="2"/>
        <v>52.736198536276845</v>
      </c>
      <c r="K18" s="23">
        <v>11.598000000000001</v>
      </c>
      <c r="L18" s="24">
        <f t="shared" si="3"/>
        <v>34.930578562178113</v>
      </c>
      <c r="M18" s="23">
        <v>6.6779999999999999</v>
      </c>
      <c r="N18" s="24">
        <f t="shared" si="4"/>
        <v>20.112640424058064</v>
      </c>
      <c r="O18" s="23">
        <v>3.073</v>
      </c>
      <c r="P18" s="24">
        <f t="shared" si="5"/>
        <v>9.2551877842363623</v>
      </c>
      <c r="Q18" s="23">
        <v>0.55000000000000004</v>
      </c>
      <c r="R18" s="24">
        <f t="shared" si="6"/>
        <v>1.6564768243833388</v>
      </c>
      <c r="S18" s="23">
        <v>0.27800000000000002</v>
      </c>
      <c r="T18" s="25">
        <f t="shared" si="7"/>
        <v>0.8372737403246695</v>
      </c>
    </row>
    <row r="19" spans="1:20" ht="101.4" thickBot="1" x14ac:dyDescent="0.35">
      <c r="A19" s="26" t="s">
        <v>38</v>
      </c>
      <c r="B19" s="27" t="s">
        <v>39</v>
      </c>
      <c r="C19" s="28">
        <v>383.74900000000002</v>
      </c>
      <c r="D19" s="29">
        <v>294.46699999999998</v>
      </c>
      <c r="E19" s="28">
        <v>284.221</v>
      </c>
      <c r="F19" s="29">
        <f t="shared" si="0"/>
        <v>96.520492958463947</v>
      </c>
      <c r="G19" s="28">
        <v>1.226</v>
      </c>
      <c r="H19" s="29">
        <f t="shared" si="1"/>
        <v>0.41634546485684304</v>
      </c>
      <c r="I19" s="28">
        <v>0</v>
      </c>
      <c r="J19" s="29">
        <f t="shared" si="2"/>
        <v>0</v>
      </c>
      <c r="K19" s="28">
        <v>0</v>
      </c>
      <c r="L19" s="29">
        <f t="shared" si="3"/>
        <v>0</v>
      </c>
      <c r="M19" s="28">
        <v>0</v>
      </c>
      <c r="N19" s="29">
        <f t="shared" si="4"/>
        <v>0</v>
      </c>
      <c r="O19" s="28">
        <v>0</v>
      </c>
      <c r="P19" s="29">
        <f t="shared" si="5"/>
        <v>0</v>
      </c>
      <c r="Q19" s="28">
        <v>0</v>
      </c>
      <c r="R19" s="29">
        <f t="shared" si="6"/>
        <v>0</v>
      </c>
      <c r="S19" s="28">
        <v>0</v>
      </c>
      <c r="T19" s="30">
        <f t="shared" si="7"/>
        <v>0</v>
      </c>
    </row>
  </sheetData>
  <mergeCells count="10">
    <mergeCell ref="C1:D2"/>
    <mergeCell ref="E1:T1"/>
    <mergeCell ref="E2:F2"/>
    <mergeCell ref="G2:H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 Court</dc:creator>
  <cp:lastModifiedBy>Becky Court</cp:lastModifiedBy>
  <dcterms:created xsi:type="dcterms:W3CDTF">2025-03-10T19:30:23Z</dcterms:created>
  <dcterms:modified xsi:type="dcterms:W3CDTF">2025-03-10T19:30:52Z</dcterms:modified>
</cp:coreProperties>
</file>