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/>
  <mc:AlternateContent xmlns:mc="http://schemas.openxmlformats.org/markup-compatibility/2006">
    <mc:Choice Requires="x15">
      <x15ac:absPath xmlns:x15ac="http://schemas.microsoft.com/office/spreadsheetml/2010/11/ac" url="https://d.docs.live.net/55bddb27d2e8df9d/BLGY5198 Winter Project/Manuscript/Supplementary Tables/"/>
    </mc:Choice>
  </mc:AlternateContent>
  <xr:revisionPtr revIDLastSave="0" documentId="8_{CB61CAD4-C84B-4E67-A6C7-2EE95332E9CA}" xr6:coauthVersionLast="47" xr6:coauthVersionMax="47" xr10:uidLastSave="{00000000-0000-0000-0000-000000000000}"/>
  <bookViews>
    <workbookView xWindow="-108" yWindow="-108" windowWidth="23256" windowHeight="12456" xr2:uid="{8C8A082A-F04F-4460-B562-C7D409FB445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8" i="1" l="1"/>
  <c r="Q18" i="1"/>
  <c r="O18" i="1"/>
  <c r="M18" i="1"/>
  <c r="K18" i="1"/>
  <c r="I18" i="1"/>
  <c r="G18" i="1"/>
  <c r="E18" i="1"/>
  <c r="S17" i="1"/>
  <c r="Q17" i="1"/>
  <c r="O17" i="1"/>
  <c r="M17" i="1"/>
  <c r="K17" i="1"/>
  <c r="I17" i="1"/>
  <c r="G17" i="1"/>
  <c r="E17" i="1"/>
  <c r="S16" i="1"/>
  <c r="Q16" i="1"/>
  <c r="O16" i="1"/>
  <c r="M16" i="1"/>
  <c r="K16" i="1"/>
  <c r="I16" i="1"/>
  <c r="G16" i="1"/>
  <c r="E16" i="1"/>
  <c r="S15" i="1"/>
  <c r="Q15" i="1"/>
  <c r="O15" i="1"/>
  <c r="M15" i="1"/>
  <c r="K15" i="1"/>
  <c r="I15" i="1"/>
  <c r="G15" i="1"/>
  <c r="E15" i="1"/>
  <c r="S14" i="1"/>
  <c r="Q14" i="1"/>
  <c r="O14" i="1"/>
  <c r="M14" i="1"/>
  <c r="K14" i="1"/>
  <c r="I14" i="1"/>
  <c r="G14" i="1"/>
  <c r="E14" i="1"/>
  <c r="S13" i="1"/>
  <c r="Q13" i="1"/>
  <c r="O13" i="1"/>
  <c r="M13" i="1"/>
  <c r="K13" i="1"/>
  <c r="I13" i="1"/>
  <c r="G13" i="1"/>
  <c r="E13" i="1"/>
  <c r="S12" i="1"/>
  <c r="Q12" i="1"/>
  <c r="O12" i="1"/>
  <c r="M12" i="1"/>
  <c r="K12" i="1"/>
  <c r="I12" i="1"/>
  <c r="G12" i="1"/>
  <c r="E12" i="1"/>
  <c r="S11" i="1"/>
  <c r="Q11" i="1"/>
  <c r="O11" i="1"/>
  <c r="M11" i="1"/>
  <c r="K11" i="1"/>
  <c r="I11" i="1"/>
  <c r="G11" i="1"/>
  <c r="E11" i="1"/>
  <c r="S10" i="1"/>
  <c r="Q10" i="1"/>
  <c r="O10" i="1"/>
  <c r="M10" i="1"/>
  <c r="K10" i="1"/>
  <c r="I10" i="1"/>
  <c r="G10" i="1"/>
  <c r="E10" i="1"/>
  <c r="S9" i="1"/>
  <c r="Q9" i="1"/>
  <c r="O9" i="1"/>
  <c r="M9" i="1"/>
  <c r="K9" i="1"/>
  <c r="I9" i="1"/>
  <c r="G9" i="1"/>
  <c r="E9" i="1"/>
  <c r="S8" i="1"/>
  <c r="Q8" i="1"/>
  <c r="O8" i="1"/>
  <c r="M8" i="1"/>
  <c r="K8" i="1"/>
  <c r="I8" i="1"/>
  <c r="G8" i="1"/>
  <c r="E8" i="1"/>
  <c r="S7" i="1"/>
  <c r="Q7" i="1"/>
  <c r="O7" i="1"/>
  <c r="M7" i="1"/>
  <c r="K7" i="1"/>
  <c r="I7" i="1"/>
  <c r="G7" i="1"/>
  <c r="E7" i="1"/>
  <c r="S6" i="1"/>
  <c r="Q6" i="1"/>
  <c r="O6" i="1"/>
  <c r="M6" i="1"/>
  <c r="K6" i="1"/>
  <c r="I6" i="1"/>
  <c r="G6" i="1"/>
  <c r="E6" i="1"/>
  <c r="S5" i="1"/>
  <c r="Q5" i="1"/>
  <c r="O5" i="1"/>
  <c r="M5" i="1"/>
  <c r="K5" i="1"/>
  <c r="I5" i="1"/>
  <c r="G5" i="1"/>
  <c r="E5" i="1"/>
  <c r="S4" i="1"/>
  <c r="Q4" i="1"/>
  <c r="O4" i="1"/>
  <c r="M4" i="1"/>
  <c r="K4" i="1"/>
  <c r="I4" i="1"/>
  <c r="G4" i="1"/>
  <c r="E4" i="1"/>
</calcChain>
</file>

<file path=xl/sharedStrings.xml><?xml version="1.0" encoding="utf-8"?>
<sst xmlns="http://schemas.openxmlformats.org/spreadsheetml/2006/main" count="43" uniqueCount="29">
  <si>
    <t>Decline Scenario</t>
  </si>
  <si>
    <t>2.5m</t>
  </si>
  <si>
    <t>5m</t>
  </si>
  <si>
    <t>7.5m</t>
  </si>
  <si>
    <t>10m</t>
  </si>
  <si>
    <t>12.5m</t>
  </si>
  <si>
    <t>15m</t>
  </si>
  <si>
    <t>17.5m</t>
  </si>
  <si>
    <t>18m</t>
  </si>
  <si>
    <t>EBSA</t>
  </si>
  <si>
    <r>
      <t>Total Area Km</t>
    </r>
    <r>
      <rPr>
        <b/>
        <vertAlign val="superscript"/>
        <sz val="12"/>
        <rFont val="Aptos Narrow"/>
        <family val="2"/>
        <scheme val="minor"/>
      </rPr>
      <t>2</t>
    </r>
  </si>
  <si>
    <r>
      <t>Area intersecting the  Caspian Sea Km</t>
    </r>
    <r>
      <rPr>
        <b/>
        <vertAlign val="superscript"/>
        <sz val="12"/>
        <rFont val="Aptos Narrow"/>
        <family val="2"/>
        <scheme val="minor"/>
      </rPr>
      <t>2</t>
    </r>
  </si>
  <si>
    <r>
      <t>Area km</t>
    </r>
    <r>
      <rPr>
        <vertAlign val="superscript"/>
        <sz val="11"/>
        <rFont val="Aptos Narrow"/>
        <family val="2"/>
        <scheme val="minor"/>
      </rPr>
      <t>2</t>
    </r>
  </si>
  <si>
    <t>% Proportion of original area</t>
  </si>
  <si>
    <t>Anzali Wetlands Complex</t>
  </si>
  <si>
    <t>Gizilagach Bay Complex</t>
  </si>
  <si>
    <t>Karabogazgol Strait</t>
  </si>
  <si>
    <t>Kendirli Bay</t>
  </si>
  <si>
    <t>Kizlyar Bay</t>
  </si>
  <si>
    <t>Komsomol Bay</t>
  </si>
  <si>
    <t>Kura Delta</t>
  </si>
  <si>
    <t>Miankaleh-Esenguly</t>
  </si>
  <si>
    <t>Pre-estuarine Area of the Ural River</t>
  </si>
  <si>
    <t>Pre-estuarine Area of the Volga River</t>
  </si>
  <si>
    <t>Samur-Yalama</t>
  </si>
  <si>
    <t>Caspian Seal Breeding Grounds</t>
  </si>
  <si>
    <t>Sefidroud Delta</t>
  </si>
  <si>
    <t>Turkmen Aylagy</t>
  </si>
  <si>
    <t>Turkmenbashi Gulf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</si>
</sst>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  <font>
      <b/>
      <sz val="11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name val="Aptos Narrow"/>
      <family val="2"/>
      <scheme val="minor"/>
    </font>
    <font>
      <b/>
      <vertAlign val="superscript"/>
      <sz val="12"/>
      <name val="Aptos Narrow"/>
      <family val="2"/>
      <scheme val="minor"/>
    </font>
    <font>
      <vertAlign val="superscript"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164" fontId="1" fillId="0" borderId="9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vertical="center" wrapText="1"/>
    </xf>
    <xf numFmtId="164" fontId="1" fillId="0" borderId="25" xfId="0" applyNumberFormat="1" applyFont="1" applyBorder="1" applyAlignment="1">
      <alignment horizontal="center" vertical="center"/>
    </xf>
    <xf numFmtId="164" fontId="1" fillId="0" borderId="26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164" fontId="3" fillId="0" borderId="27" xfId="0" applyNumberFormat="1" applyFont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801E1-EA4A-42D3-8CA2-F72440BAFC7F}">
  <dimension ref="A1:S18"/>
  <sheetViews>
    <sheetView tabSelected="1" workbookViewId="0">
      <selection activeCell="U4" sqref="U4"/>
    </sheetView>
  </sheetViews>
  <sheetFormatPr defaultRowHeight="14.45"/>
  <sheetData>
    <row r="1" spans="1:19" ht="18.600000000000001" thickBot="1">
      <c r="A1" s="1"/>
      <c r="B1" s="1"/>
      <c r="C1" s="1"/>
      <c r="D1" s="38" t="s">
        <v>0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ht="18.600000000000001" thickBot="1">
      <c r="A2" s="2"/>
      <c r="B2" s="2"/>
      <c r="C2" s="2"/>
      <c r="D2" s="39" t="s">
        <v>1</v>
      </c>
      <c r="E2" s="40"/>
      <c r="F2" s="39" t="s">
        <v>2</v>
      </c>
      <c r="G2" s="40"/>
      <c r="H2" s="39" t="s">
        <v>3</v>
      </c>
      <c r="I2" s="40"/>
      <c r="J2" s="39" t="s">
        <v>4</v>
      </c>
      <c r="K2" s="40"/>
      <c r="L2" s="39" t="s">
        <v>5</v>
      </c>
      <c r="M2" s="40"/>
      <c r="N2" s="39" t="s">
        <v>6</v>
      </c>
      <c r="O2" s="40"/>
      <c r="P2" s="39" t="s">
        <v>7</v>
      </c>
      <c r="Q2" s="40"/>
      <c r="R2" s="41" t="s">
        <v>8</v>
      </c>
      <c r="S2" s="42"/>
    </row>
    <row r="3" spans="1:19" ht="79.900000000000006">
      <c r="A3" s="3" t="s">
        <v>9</v>
      </c>
      <c r="B3" s="4" t="s">
        <v>10</v>
      </c>
      <c r="C3" s="5" t="s">
        <v>11</v>
      </c>
      <c r="D3" s="6" t="s">
        <v>12</v>
      </c>
      <c r="E3" s="7" t="s">
        <v>13</v>
      </c>
      <c r="F3" s="8" t="s">
        <v>12</v>
      </c>
      <c r="G3" s="7" t="s">
        <v>13</v>
      </c>
      <c r="H3" s="8" t="s">
        <v>12</v>
      </c>
      <c r="I3" s="7" t="s">
        <v>13</v>
      </c>
      <c r="J3" s="8" t="s">
        <v>12</v>
      </c>
      <c r="K3" s="7" t="s">
        <v>13</v>
      </c>
      <c r="L3" s="8" t="s">
        <v>12</v>
      </c>
      <c r="M3" s="7" t="s">
        <v>13</v>
      </c>
      <c r="N3" s="8" t="s">
        <v>12</v>
      </c>
      <c r="O3" s="7" t="s">
        <v>13</v>
      </c>
      <c r="P3" s="8" t="s">
        <v>12</v>
      </c>
      <c r="Q3" s="7" t="s">
        <v>13</v>
      </c>
      <c r="R3" s="9" t="s">
        <v>12</v>
      </c>
      <c r="S3" s="10" t="s">
        <v>13</v>
      </c>
    </row>
    <row r="4" spans="1:19" ht="78">
      <c r="A4" s="11" t="s">
        <v>14</v>
      </c>
      <c r="B4" s="12">
        <v>248.44300000000001</v>
      </c>
      <c r="C4" s="13">
        <v>0.159</v>
      </c>
      <c r="D4" s="14">
        <v>0</v>
      </c>
      <c r="E4" s="15">
        <f t="shared" ref="E4:E18" si="0">(D4/C4)*100</f>
        <v>0</v>
      </c>
      <c r="F4" s="16">
        <v>0</v>
      </c>
      <c r="G4" s="15">
        <f t="shared" ref="G4:G18" si="1">(F4/C4)*100</f>
        <v>0</v>
      </c>
      <c r="H4" s="16">
        <v>0</v>
      </c>
      <c r="I4" s="15">
        <f t="shared" ref="I4:I18" si="2">(H4/C4)*100</f>
        <v>0</v>
      </c>
      <c r="J4" s="16">
        <v>0</v>
      </c>
      <c r="K4" s="15">
        <f t="shared" ref="K4:K18" si="3">(J4/C4)*100</f>
        <v>0</v>
      </c>
      <c r="L4" s="16">
        <v>0</v>
      </c>
      <c r="M4" s="15">
        <f t="shared" ref="M4:M18" si="4">(L4/C4)*100</f>
        <v>0</v>
      </c>
      <c r="N4" s="16">
        <v>0</v>
      </c>
      <c r="O4" s="15">
        <f t="shared" ref="O4:O18" si="5">(N4/C4)*100</f>
        <v>0</v>
      </c>
      <c r="P4" s="16">
        <v>0</v>
      </c>
      <c r="Q4" s="17">
        <f t="shared" ref="Q4:Q18" si="6">(P4/C4)*100</f>
        <v>0</v>
      </c>
      <c r="R4" s="16">
        <v>0</v>
      </c>
      <c r="S4" s="18">
        <f t="shared" ref="S4:S18" si="7">(R4/C4)*100</f>
        <v>0</v>
      </c>
    </row>
    <row r="5" spans="1:19" ht="62.45">
      <c r="A5" s="19" t="s">
        <v>15</v>
      </c>
      <c r="B5" s="20">
        <v>2526.1570000000002</v>
      </c>
      <c r="C5" s="21">
        <v>1673.925</v>
      </c>
      <c r="D5" s="21">
        <v>1277.595</v>
      </c>
      <c r="E5" s="22">
        <f t="shared" si="0"/>
        <v>76.323311976343035</v>
      </c>
      <c r="F5" s="23">
        <v>1078.77</v>
      </c>
      <c r="G5" s="22">
        <f t="shared" si="1"/>
        <v>64.445539674716613</v>
      </c>
      <c r="H5" s="23">
        <v>973.995</v>
      </c>
      <c r="I5" s="22">
        <f t="shared" si="2"/>
        <v>58.186298669295219</v>
      </c>
      <c r="J5" s="23">
        <v>849.75</v>
      </c>
      <c r="K5" s="22">
        <f t="shared" si="3"/>
        <v>50.763923114834896</v>
      </c>
      <c r="L5" s="23">
        <v>726</v>
      </c>
      <c r="M5" s="22">
        <f t="shared" si="4"/>
        <v>43.371118777723019</v>
      </c>
      <c r="N5" s="23">
        <v>634.91999999999996</v>
      </c>
      <c r="O5" s="22">
        <f t="shared" si="5"/>
        <v>37.930014785608677</v>
      </c>
      <c r="P5" s="23">
        <v>514.63499999999999</v>
      </c>
      <c r="Q5" s="24">
        <f t="shared" si="6"/>
        <v>30.744208969935926</v>
      </c>
      <c r="R5" s="23">
        <v>495.66</v>
      </c>
      <c r="S5" s="24">
        <f t="shared" si="7"/>
        <v>29.61064563824544</v>
      </c>
    </row>
    <row r="6" spans="1:19" ht="46.9">
      <c r="A6" s="19" t="s">
        <v>16</v>
      </c>
      <c r="B6" s="20">
        <v>4111.1419999999998</v>
      </c>
      <c r="C6" s="21">
        <v>2929.83</v>
      </c>
      <c r="D6" s="21">
        <v>1669.7</v>
      </c>
      <c r="E6" s="22">
        <f t="shared" si="0"/>
        <v>56.989654689862554</v>
      </c>
      <c r="F6" s="23">
        <v>1158.5</v>
      </c>
      <c r="G6" s="22">
        <f t="shared" si="1"/>
        <v>39.541543365997342</v>
      </c>
      <c r="H6" s="23">
        <v>1098.9000000000001</v>
      </c>
      <c r="I6" s="22">
        <f t="shared" si="2"/>
        <v>37.507295645139827</v>
      </c>
      <c r="J6" s="23">
        <v>1030.0999999999999</v>
      </c>
      <c r="K6" s="22">
        <f t="shared" si="3"/>
        <v>35.159036531129786</v>
      </c>
      <c r="L6" s="23">
        <v>923.6</v>
      </c>
      <c r="M6" s="22">
        <f t="shared" si="4"/>
        <v>31.524013338657873</v>
      </c>
      <c r="N6" s="23">
        <v>770.1</v>
      </c>
      <c r="O6" s="22">
        <f t="shared" si="5"/>
        <v>26.284801507254691</v>
      </c>
      <c r="P6" s="23">
        <v>404.6</v>
      </c>
      <c r="Q6" s="24">
        <f t="shared" si="6"/>
        <v>13.809674964076416</v>
      </c>
      <c r="R6" s="23">
        <v>336.8</v>
      </c>
      <c r="S6" s="24">
        <f t="shared" si="7"/>
        <v>11.495547523235137</v>
      </c>
    </row>
    <row r="7" spans="1:19" ht="31.15">
      <c r="A7" s="19" t="s">
        <v>17</v>
      </c>
      <c r="B7" s="20">
        <v>328.78100000000001</v>
      </c>
      <c r="C7" s="21">
        <v>262.51499999999999</v>
      </c>
      <c r="D7" s="21">
        <v>234.79499999999999</v>
      </c>
      <c r="E7" s="22">
        <f t="shared" si="0"/>
        <v>89.440603394091767</v>
      </c>
      <c r="F7" s="23">
        <v>120.45</v>
      </c>
      <c r="G7" s="22">
        <f t="shared" si="1"/>
        <v>45.883092394720308</v>
      </c>
      <c r="H7" s="23">
        <v>49.83</v>
      </c>
      <c r="I7" s="22">
        <f t="shared" si="2"/>
        <v>18.981772470144563</v>
      </c>
      <c r="J7" s="23">
        <v>34.484999999999999</v>
      </c>
      <c r="K7" s="22">
        <f t="shared" si="3"/>
        <v>13.136392206159647</v>
      </c>
      <c r="L7" s="23">
        <v>20.954999999999998</v>
      </c>
      <c r="M7" s="22">
        <f t="shared" si="4"/>
        <v>7.9824010056568193</v>
      </c>
      <c r="N7" s="23">
        <v>8.58</v>
      </c>
      <c r="O7" s="22">
        <f t="shared" si="5"/>
        <v>3.2683846637335012</v>
      </c>
      <c r="P7" s="25">
        <v>0</v>
      </c>
      <c r="Q7" s="26">
        <f t="shared" si="6"/>
        <v>0</v>
      </c>
      <c r="R7" s="25">
        <v>0</v>
      </c>
      <c r="S7" s="26">
        <f t="shared" si="7"/>
        <v>0</v>
      </c>
    </row>
    <row r="8" spans="1:19" ht="31.15">
      <c r="A8" s="19" t="s">
        <v>18</v>
      </c>
      <c r="B8" s="20">
        <v>9953.8690000000006</v>
      </c>
      <c r="C8" s="13">
        <v>6607.26</v>
      </c>
      <c r="D8" s="21">
        <v>3927.66</v>
      </c>
      <c r="E8" s="22">
        <f t="shared" si="0"/>
        <v>59.444610927979213</v>
      </c>
      <c r="F8" s="23">
        <v>926.31</v>
      </c>
      <c r="G8" s="22">
        <f t="shared" si="1"/>
        <v>14.019578463689939</v>
      </c>
      <c r="H8" s="23">
        <v>304.755</v>
      </c>
      <c r="I8" s="22">
        <f t="shared" si="2"/>
        <v>4.6124263310358602</v>
      </c>
      <c r="J8" s="23">
        <v>105.105</v>
      </c>
      <c r="K8" s="22">
        <f t="shared" si="3"/>
        <v>1.5907501748077115</v>
      </c>
      <c r="L8" s="23">
        <v>7.7549999999999999</v>
      </c>
      <c r="M8" s="22">
        <f t="shared" si="4"/>
        <v>0.11737089201877934</v>
      </c>
      <c r="N8" s="25">
        <v>0</v>
      </c>
      <c r="O8" s="27">
        <f t="shared" si="5"/>
        <v>0</v>
      </c>
      <c r="P8" s="25">
        <v>0</v>
      </c>
      <c r="Q8" s="26">
        <f t="shared" si="6"/>
        <v>0</v>
      </c>
      <c r="R8" s="25">
        <v>0</v>
      </c>
      <c r="S8" s="26">
        <f t="shared" si="7"/>
        <v>0</v>
      </c>
    </row>
    <row r="9" spans="1:19" ht="31.15">
      <c r="A9" s="19" t="s">
        <v>19</v>
      </c>
      <c r="B9" s="20">
        <v>1342.8910000000001</v>
      </c>
      <c r="C9" s="28">
        <v>477.34500000000003</v>
      </c>
      <c r="D9" s="29">
        <v>0</v>
      </c>
      <c r="E9" s="27">
        <f t="shared" si="0"/>
        <v>0</v>
      </c>
      <c r="F9" s="25">
        <v>0</v>
      </c>
      <c r="G9" s="27">
        <f t="shared" si="1"/>
        <v>0</v>
      </c>
      <c r="H9" s="25">
        <v>0</v>
      </c>
      <c r="I9" s="27">
        <f t="shared" si="2"/>
        <v>0</v>
      </c>
      <c r="J9" s="25">
        <v>0</v>
      </c>
      <c r="K9" s="27">
        <f t="shared" si="3"/>
        <v>0</v>
      </c>
      <c r="L9" s="25">
        <v>0</v>
      </c>
      <c r="M9" s="27">
        <f t="shared" si="4"/>
        <v>0</v>
      </c>
      <c r="N9" s="25">
        <v>0</v>
      </c>
      <c r="O9" s="27">
        <f t="shared" si="5"/>
        <v>0</v>
      </c>
      <c r="P9" s="25">
        <v>0</v>
      </c>
      <c r="Q9" s="26">
        <f t="shared" si="6"/>
        <v>0</v>
      </c>
      <c r="R9" s="25">
        <v>0</v>
      </c>
      <c r="S9" s="26">
        <f t="shared" si="7"/>
        <v>0</v>
      </c>
    </row>
    <row r="10" spans="1:19" ht="31.15">
      <c r="A10" s="19" t="s">
        <v>20</v>
      </c>
      <c r="B10" s="20">
        <v>1006.846</v>
      </c>
      <c r="C10" s="13">
        <v>725.83500000000004</v>
      </c>
      <c r="D10" s="21">
        <v>687.39</v>
      </c>
      <c r="E10" s="22">
        <f t="shared" si="0"/>
        <v>94.703341668561023</v>
      </c>
      <c r="F10" s="23">
        <v>613.47</v>
      </c>
      <c r="G10" s="22">
        <f t="shared" si="1"/>
        <v>84.519208911116166</v>
      </c>
      <c r="H10" s="23">
        <v>554.23500000000001</v>
      </c>
      <c r="I10" s="22">
        <f t="shared" si="2"/>
        <v>76.35826324164583</v>
      </c>
      <c r="J10" s="23">
        <v>503.91</v>
      </c>
      <c r="K10" s="22">
        <f t="shared" si="3"/>
        <v>69.424869288474653</v>
      </c>
      <c r="L10" s="23">
        <v>439.23</v>
      </c>
      <c r="M10" s="22">
        <f t="shared" si="4"/>
        <v>60.513753125710387</v>
      </c>
      <c r="N10" s="23">
        <v>377.685</v>
      </c>
      <c r="O10" s="22">
        <f t="shared" si="5"/>
        <v>52.034553307569894</v>
      </c>
      <c r="P10" s="23">
        <v>325.70999999999998</v>
      </c>
      <c r="Q10" s="24">
        <f t="shared" si="6"/>
        <v>44.873834962491472</v>
      </c>
      <c r="R10" s="23">
        <v>314.49</v>
      </c>
      <c r="S10" s="24">
        <f t="shared" si="7"/>
        <v>43.328029097522162</v>
      </c>
    </row>
    <row r="11" spans="1:19" ht="46.9">
      <c r="A11" s="19" t="s">
        <v>21</v>
      </c>
      <c r="B11" s="20">
        <v>6409.49</v>
      </c>
      <c r="C11" s="21">
        <v>5181.8249999999998</v>
      </c>
      <c r="D11" s="21">
        <v>4846.2150000000001</v>
      </c>
      <c r="E11" s="22">
        <f t="shared" si="0"/>
        <v>93.523324311415394</v>
      </c>
      <c r="F11" s="23">
        <v>4122.3599999999997</v>
      </c>
      <c r="G11" s="22">
        <f t="shared" si="1"/>
        <v>79.554211112880111</v>
      </c>
      <c r="H11" s="23">
        <v>3026.43</v>
      </c>
      <c r="I11" s="22">
        <f t="shared" si="2"/>
        <v>58.404712625378117</v>
      </c>
      <c r="J11" s="23">
        <v>1839.915</v>
      </c>
      <c r="K11" s="22">
        <f t="shared" si="3"/>
        <v>35.507084859098867</v>
      </c>
      <c r="L11" s="23">
        <v>1397.88</v>
      </c>
      <c r="M11" s="22">
        <f t="shared" si="4"/>
        <v>26.976596083426209</v>
      </c>
      <c r="N11" s="23">
        <v>1048.575</v>
      </c>
      <c r="O11" s="22">
        <f t="shared" si="5"/>
        <v>20.235631268906225</v>
      </c>
      <c r="P11" s="23">
        <v>784.90499999999997</v>
      </c>
      <c r="Q11" s="24">
        <f t="shared" si="6"/>
        <v>15.147269543066392</v>
      </c>
      <c r="R11" s="23">
        <v>739.86</v>
      </c>
      <c r="S11" s="24">
        <f t="shared" si="7"/>
        <v>14.277981213182613</v>
      </c>
    </row>
    <row r="12" spans="1:19" ht="78">
      <c r="A12" s="19" t="s">
        <v>22</v>
      </c>
      <c r="B12" s="20">
        <v>3209.8069999999998</v>
      </c>
      <c r="C12" s="21">
        <v>1959.54</v>
      </c>
      <c r="D12" s="21">
        <v>516.28499999999997</v>
      </c>
      <c r="E12" s="22">
        <f t="shared" si="0"/>
        <v>26.347254968002691</v>
      </c>
      <c r="F12" s="25">
        <v>0</v>
      </c>
      <c r="G12" s="27">
        <f t="shared" si="1"/>
        <v>0</v>
      </c>
      <c r="H12" s="25">
        <v>0</v>
      </c>
      <c r="I12" s="27">
        <f t="shared" si="2"/>
        <v>0</v>
      </c>
      <c r="J12" s="25">
        <v>0</v>
      </c>
      <c r="K12" s="27">
        <f t="shared" si="3"/>
        <v>0</v>
      </c>
      <c r="L12" s="25">
        <v>0</v>
      </c>
      <c r="M12" s="27">
        <f t="shared" si="4"/>
        <v>0</v>
      </c>
      <c r="N12" s="25">
        <v>0</v>
      </c>
      <c r="O12" s="27">
        <f t="shared" si="5"/>
        <v>0</v>
      </c>
      <c r="P12" s="25">
        <v>0</v>
      </c>
      <c r="Q12" s="26">
        <f t="shared" si="6"/>
        <v>0</v>
      </c>
      <c r="R12" s="25">
        <v>0</v>
      </c>
      <c r="S12" s="26">
        <f t="shared" si="7"/>
        <v>0</v>
      </c>
    </row>
    <row r="13" spans="1:19" ht="93.6">
      <c r="A13" s="19" t="s">
        <v>23</v>
      </c>
      <c r="B13" s="20">
        <v>15232.128000000001</v>
      </c>
      <c r="C13" s="21">
        <v>11816.805</v>
      </c>
      <c r="D13" s="21">
        <v>1936.9349999999999</v>
      </c>
      <c r="E13" s="22">
        <f t="shared" si="0"/>
        <v>16.391359593392629</v>
      </c>
      <c r="F13" s="25">
        <v>0</v>
      </c>
      <c r="G13" s="27">
        <f t="shared" si="1"/>
        <v>0</v>
      </c>
      <c r="H13" s="25">
        <v>0</v>
      </c>
      <c r="I13" s="27">
        <f t="shared" si="2"/>
        <v>0</v>
      </c>
      <c r="J13" s="25">
        <v>0</v>
      </c>
      <c r="K13" s="27">
        <f t="shared" si="3"/>
        <v>0</v>
      </c>
      <c r="L13" s="25">
        <v>0</v>
      </c>
      <c r="M13" s="27">
        <f t="shared" si="4"/>
        <v>0</v>
      </c>
      <c r="N13" s="25">
        <v>0</v>
      </c>
      <c r="O13" s="27">
        <f t="shared" si="5"/>
        <v>0</v>
      </c>
      <c r="P13" s="25">
        <v>0</v>
      </c>
      <c r="Q13" s="26">
        <f t="shared" si="6"/>
        <v>0</v>
      </c>
      <c r="R13" s="25">
        <v>0</v>
      </c>
      <c r="S13" s="26">
        <f t="shared" si="7"/>
        <v>0</v>
      </c>
    </row>
    <row r="14" spans="1:19" ht="31.15">
      <c r="A14" s="19" t="s">
        <v>24</v>
      </c>
      <c r="B14" s="20">
        <v>1247.665</v>
      </c>
      <c r="C14" s="21">
        <v>1066.8900000000001</v>
      </c>
      <c r="D14" s="21">
        <v>1044.615</v>
      </c>
      <c r="E14" s="22">
        <f t="shared" si="0"/>
        <v>97.912155892360033</v>
      </c>
      <c r="F14" s="23">
        <v>1006.995</v>
      </c>
      <c r="G14" s="22">
        <f t="shared" si="1"/>
        <v>94.386019177234758</v>
      </c>
      <c r="H14" s="23">
        <v>959.47500000000002</v>
      </c>
      <c r="I14" s="22">
        <f t="shared" si="2"/>
        <v>89.931951747602838</v>
      </c>
      <c r="J14" s="23">
        <v>922.18499999999995</v>
      </c>
      <c r="K14" s="22">
        <f t="shared" si="3"/>
        <v>86.436746056294453</v>
      </c>
      <c r="L14" s="23">
        <v>889.68</v>
      </c>
      <c r="M14" s="22">
        <f t="shared" si="4"/>
        <v>83.390040210330952</v>
      </c>
      <c r="N14" s="23">
        <v>856.68</v>
      </c>
      <c r="O14" s="22">
        <f t="shared" si="5"/>
        <v>80.296937828642115</v>
      </c>
      <c r="P14" s="23">
        <v>822.19500000000005</v>
      </c>
      <c r="Q14" s="24">
        <f t="shared" si="6"/>
        <v>77.064645839777285</v>
      </c>
      <c r="R14" s="23">
        <v>814.77</v>
      </c>
      <c r="S14" s="24">
        <f t="shared" si="7"/>
        <v>76.368697803897305</v>
      </c>
    </row>
    <row r="15" spans="1:19" ht="62.45">
      <c r="A15" s="19" t="s">
        <v>25</v>
      </c>
      <c r="B15" s="20">
        <v>30891.838</v>
      </c>
      <c r="C15" s="21">
        <v>30891.838</v>
      </c>
      <c r="D15" s="21">
        <v>29649.833999999999</v>
      </c>
      <c r="E15" s="22">
        <f t="shared" si="0"/>
        <v>95.979507596796282</v>
      </c>
      <c r="F15" s="23">
        <v>20167.78</v>
      </c>
      <c r="G15" s="22">
        <f t="shared" si="1"/>
        <v>65.285141013623075</v>
      </c>
      <c r="H15" s="23">
        <v>12167.264999999999</v>
      </c>
      <c r="I15" s="22">
        <f t="shared" si="2"/>
        <v>39.386665824157177</v>
      </c>
      <c r="J15" s="23">
        <v>5591.3549999999996</v>
      </c>
      <c r="K15" s="22">
        <f t="shared" si="3"/>
        <v>18.099780919477823</v>
      </c>
      <c r="L15" s="23">
        <v>2618.3850000000002</v>
      </c>
      <c r="M15" s="22">
        <f t="shared" si="4"/>
        <v>8.4759767288692895</v>
      </c>
      <c r="N15" s="23">
        <v>826.32</v>
      </c>
      <c r="O15" s="22">
        <f t="shared" si="5"/>
        <v>2.6748813068358057</v>
      </c>
      <c r="P15" s="23">
        <v>535.91999999999996</v>
      </c>
      <c r="Q15" s="24">
        <f t="shared" si="6"/>
        <v>1.7348271734430303</v>
      </c>
      <c r="R15" s="23">
        <v>479.16</v>
      </c>
      <c r="S15" s="24">
        <f t="shared" si="7"/>
        <v>1.5510893200980791</v>
      </c>
    </row>
    <row r="16" spans="1:19" ht="31.15">
      <c r="A16" s="19" t="s">
        <v>26</v>
      </c>
      <c r="B16" s="20">
        <v>139.977</v>
      </c>
      <c r="C16" s="21">
        <v>117.81</v>
      </c>
      <c r="D16" s="21">
        <v>110.05500000000001</v>
      </c>
      <c r="E16" s="22">
        <f t="shared" si="0"/>
        <v>93.417366946778714</v>
      </c>
      <c r="F16" s="23">
        <v>101.97</v>
      </c>
      <c r="G16" s="22">
        <f t="shared" si="1"/>
        <v>86.554621848739487</v>
      </c>
      <c r="H16" s="23">
        <v>93.72</v>
      </c>
      <c r="I16" s="22">
        <f t="shared" si="2"/>
        <v>79.551820728291318</v>
      </c>
      <c r="J16" s="23">
        <v>85.47</v>
      </c>
      <c r="K16" s="22">
        <f t="shared" si="3"/>
        <v>72.549019607843135</v>
      </c>
      <c r="L16" s="23">
        <v>76.394999999999996</v>
      </c>
      <c r="M16" s="22">
        <f t="shared" si="4"/>
        <v>64.84593837535013</v>
      </c>
      <c r="N16" s="23">
        <v>62.37</v>
      </c>
      <c r="O16" s="22">
        <f t="shared" si="5"/>
        <v>52.941176470588239</v>
      </c>
      <c r="P16" s="23">
        <v>43.064999999999998</v>
      </c>
      <c r="Q16" s="24">
        <f t="shared" si="6"/>
        <v>36.554621848739494</v>
      </c>
      <c r="R16" s="23">
        <v>39.6</v>
      </c>
      <c r="S16" s="24">
        <f t="shared" si="7"/>
        <v>33.613445378151262</v>
      </c>
    </row>
    <row r="17" spans="1:19" ht="31.15">
      <c r="A17" s="19" t="s">
        <v>27</v>
      </c>
      <c r="B17" s="20">
        <v>3703.6170000000002</v>
      </c>
      <c r="C17" s="21">
        <v>3384.81</v>
      </c>
      <c r="D17" s="21">
        <v>3158.43</v>
      </c>
      <c r="E17" s="22">
        <f t="shared" si="0"/>
        <v>93.311884566637417</v>
      </c>
      <c r="F17" s="23">
        <v>2716.395</v>
      </c>
      <c r="G17" s="22">
        <f t="shared" si="1"/>
        <v>80.252510480647359</v>
      </c>
      <c r="H17" s="23">
        <v>1699.83</v>
      </c>
      <c r="I17" s="22">
        <f t="shared" si="2"/>
        <v>50.219362386662766</v>
      </c>
      <c r="J17" s="23">
        <v>647.95500000000004</v>
      </c>
      <c r="K17" s="22">
        <f t="shared" si="3"/>
        <v>19.143024276104125</v>
      </c>
      <c r="L17" s="23">
        <v>0.16500000000000001</v>
      </c>
      <c r="M17" s="27">
        <f t="shared" si="4"/>
        <v>4.8747197036170427E-3</v>
      </c>
      <c r="N17" s="25">
        <v>0</v>
      </c>
      <c r="O17" s="27">
        <f t="shared" si="5"/>
        <v>0</v>
      </c>
      <c r="P17" s="25">
        <v>0</v>
      </c>
      <c r="Q17" s="26">
        <f t="shared" si="6"/>
        <v>0</v>
      </c>
      <c r="R17" s="25">
        <v>0</v>
      </c>
      <c r="S17" s="26">
        <f t="shared" si="7"/>
        <v>0</v>
      </c>
    </row>
    <row r="18" spans="1:19" ht="47.45" thickBot="1">
      <c r="A18" s="30" t="s">
        <v>28</v>
      </c>
      <c r="B18" s="31">
        <v>2138.152</v>
      </c>
      <c r="C18" s="32">
        <v>1524.105</v>
      </c>
      <c r="D18" s="32">
        <v>1010.955</v>
      </c>
      <c r="E18" s="33">
        <f t="shared" si="0"/>
        <v>66.331059867922491</v>
      </c>
      <c r="F18" s="34">
        <v>260.53500000000003</v>
      </c>
      <c r="G18" s="33">
        <f t="shared" si="1"/>
        <v>17.094294684421353</v>
      </c>
      <c r="H18" s="34">
        <v>22.77</v>
      </c>
      <c r="I18" s="33">
        <f t="shared" si="2"/>
        <v>1.4939915556999024</v>
      </c>
      <c r="J18" s="34">
        <v>0.495</v>
      </c>
      <c r="K18" s="33">
        <f t="shared" si="3"/>
        <v>3.2478077297823968E-2</v>
      </c>
      <c r="L18" s="35">
        <v>0</v>
      </c>
      <c r="M18" s="36">
        <f t="shared" si="4"/>
        <v>0</v>
      </c>
      <c r="N18" s="35">
        <v>0</v>
      </c>
      <c r="O18" s="36">
        <f t="shared" si="5"/>
        <v>0</v>
      </c>
      <c r="P18" s="35">
        <v>0</v>
      </c>
      <c r="Q18" s="37">
        <f t="shared" si="6"/>
        <v>0</v>
      </c>
      <c r="R18" s="35">
        <v>0</v>
      </c>
      <c r="S18" s="37">
        <f t="shared" si="7"/>
        <v>0</v>
      </c>
    </row>
  </sheetData>
  <mergeCells count="9">
    <mergeCell ref="D1:S1"/>
    <mergeCell ref="D2:E2"/>
    <mergeCell ref="F2:G2"/>
    <mergeCell ref="H2:I2"/>
    <mergeCell ref="J2:K2"/>
    <mergeCell ref="L2:M2"/>
    <mergeCell ref="N2:O2"/>
    <mergeCell ref="P2:Q2"/>
    <mergeCell ref="R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Becky Court</dc:creator>
  <cp:keywords/>
  <dc:description/>
  <cp:lastModifiedBy>Rebecca Court</cp:lastModifiedBy>
  <cp:revision/>
  <dcterms:created xsi:type="dcterms:W3CDTF">2025-03-10T19:19:40Z</dcterms:created>
  <dcterms:modified xsi:type="dcterms:W3CDTF">2025-03-28T11:14:49Z</dcterms:modified>
  <cp:category/>
  <cp:contentStatus/>
</cp:coreProperties>
</file>